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rizof\Downloads\"/>
    </mc:Choice>
  </mc:AlternateContent>
  <xr:revisionPtr revIDLastSave="0" documentId="8_{8D9BB6BF-3C1C-44C6-BE2A-E92BE15AC470}" xr6:coauthVersionLast="47" xr6:coauthVersionMax="47" xr10:uidLastSave="{00000000-0000-0000-0000-000000000000}"/>
  <bookViews>
    <workbookView xWindow="32604" yWindow="192" windowWidth="28836" windowHeight="15360" tabRatio="820" xr2:uid="{00000000-000D-0000-FFFF-FFFF00000000}"/>
  </bookViews>
  <sheets>
    <sheet name="Budget Narrative FY26" sheetId="3" r:id="rId1"/>
    <sheet name="Budget Summary FY26" sheetId="1" r:id="rId2"/>
    <sheet name="Add-Remove Lines Examples" sheetId="4" r:id="rId3"/>
    <sheet name="Internal Use Only" sheetId="5" state="hidden" r:id="rId4"/>
  </sheets>
  <definedNames>
    <definedName name="_xlnm.Print_Area" localSheetId="0">'Budget Narrative FY26'!$A$1:$G$51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3" l="1"/>
  <c r="E30" i="3"/>
  <c r="F22" i="3"/>
  <c r="F23" i="3"/>
  <c r="C17" i="3"/>
  <c r="F24" i="3"/>
  <c r="F11" i="3"/>
  <c r="G11" i="3" s="1"/>
  <c r="D46" i="3"/>
  <c r="E39" i="3"/>
  <c r="F25" i="3"/>
  <c r="G27" i="3" l="1"/>
  <c r="G19" i="3"/>
  <c r="G5" i="5"/>
  <c r="G7" i="5" s="1"/>
  <c r="H5" i="5"/>
  <c r="H7" i="5" s="1"/>
  <c r="I5" i="5"/>
  <c r="I7" i="5" s="1"/>
  <c r="J5" i="5"/>
  <c r="J7" i="5" s="1"/>
  <c r="K5" i="5"/>
  <c r="K7" i="5" s="1"/>
  <c r="L3" i="5"/>
  <c r="C5" i="5"/>
  <c r="C7" i="5" s="1"/>
  <c r="D5" i="5"/>
  <c r="D7" i="5" s="1"/>
  <c r="E5" i="5"/>
  <c r="E7" i="5" s="1"/>
  <c r="F5" i="5"/>
  <c r="F7" i="5" s="1"/>
  <c r="B5" i="5"/>
  <c r="B18" i="5"/>
  <c r="B20" i="5" s="1"/>
  <c r="H18" i="5"/>
  <c r="H20" i="5" s="1"/>
  <c r="C18" i="5"/>
  <c r="C20" i="5" s="1"/>
  <c r="D18" i="5"/>
  <c r="D20" i="5" s="1"/>
  <c r="E18" i="5"/>
  <c r="E20" i="5" s="1"/>
  <c r="F18" i="5"/>
  <c r="F20" i="5" s="1"/>
  <c r="G18" i="5"/>
  <c r="G20" i="5" s="1"/>
  <c r="I16" i="5"/>
  <c r="B16" i="1"/>
  <c r="J16" i="1" s="1"/>
  <c r="C20" i="1"/>
  <c r="C22" i="1" s="1"/>
  <c r="I20" i="1"/>
  <c r="I22" i="1"/>
  <c r="H20" i="1"/>
  <c r="H22" i="1" s="1"/>
  <c r="G20" i="1"/>
  <c r="G22" i="1"/>
  <c r="F20" i="1"/>
  <c r="F22" i="1" s="1"/>
  <c r="E20" i="1"/>
  <c r="E22" i="1"/>
  <c r="D20" i="1"/>
  <c r="D22" i="1" s="1"/>
  <c r="B15" i="1"/>
  <c r="J15" i="1" s="1"/>
  <c r="B13" i="1"/>
  <c r="J13" i="1" s="1"/>
  <c r="B14" i="1"/>
  <c r="J14" i="1" s="1"/>
  <c r="F8" i="3"/>
  <c r="G8" i="3" s="1"/>
  <c r="B1" i="1"/>
  <c r="B17" i="1" l="1"/>
  <c r="J17" i="1" s="1"/>
  <c r="G16" i="3"/>
  <c r="G4" i="3"/>
  <c r="G49" i="3" s="1"/>
  <c r="G51" i="3" s="1"/>
  <c r="C16" i="3"/>
  <c r="L5" i="5"/>
  <c r="A10" i="5" s="1"/>
  <c r="B7" i="5"/>
  <c r="I18" i="5"/>
  <c r="I20" i="5" s="1"/>
  <c r="B11" i="1" l="1"/>
  <c r="J11" i="1" s="1"/>
  <c r="L7" i="5"/>
  <c r="A23" i="5"/>
  <c r="B12" i="1" l="1"/>
  <c r="J12" i="1" s="1"/>
  <c r="B18" i="1" l="1"/>
  <c r="J18" i="1" s="1"/>
  <c r="J20" i="1" s="1"/>
  <c r="J24" i="1" s="1"/>
  <c r="B24" i="1"/>
  <c r="B8" i="1" l="1"/>
  <c r="J8" i="1" s="1"/>
  <c r="J22" i="1" s="1"/>
  <c r="B20" i="1"/>
  <c r="J25" i="1" s="1"/>
  <c r="B22" i="1" l="1"/>
</calcChain>
</file>

<file path=xl/sharedStrings.xml><?xml version="1.0" encoding="utf-8"?>
<sst xmlns="http://schemas.openxmlformats.org/spreadsheetml/2006/main" count="196" uniqueCount="124">
  <si>
    <t>Applicant Name:</t>
  </si>
  <si>
    <t>Total Personnel Costs</t>
  </si>
  <si>
    <t>including fringe</t>
  </si>
  <si>
    <t>Total:</t>
  </si>
  <si>
    <t>*Do not delete this row. Row used to maintain range of total formulas when employee rows are added/deleted</t>
  </si>
  <si>
    <t>List staff, positions, percent of time to be spent on the project, rate of pay, fringe rate, and total cost to this grant.</t>
  </si>
  <si>
    <t>Annual Salary</t>
  </si>
  <si>
    <t>Fringe Rate</t>
  </si>
  <si>
    <t>% of Time</t>
  </si>
  <si>
    <t xml:space="preserve">Months </t>
  </si>
  <si>
    <t>Percent of   Annual</t>
  </si>
  <si>
    <t>Amount Requested</t>
  </si>
  <si>
    <t>Click here to go to an example of how to add extra employee rows</t>
  </si>
  <si>
    <t>Name of Employee (if known, otherwise state new position), 
Title of position &amp; Position Control Number</t>
  </si>
  <si>
    <t>*Insert details to describe position duties as it relates to the funding (specific program objectives)</t>
  </si>
  <si>
    <t>Click here to go to an example of how to remove extra employee rows</t>
  </si>
  <si>
    <t>Percent of Annual</t>
  </si>
  <si>
    <t xml:space="preserve">*Insert new row for each position funded or delete this row. </t>
  </si>
  <si>
    <t>Total Fringe Cost</t>
  </si>
  <si>
    <t>Total Salary Cost:</t>
  </si>
  <si>
    <t>Total Budgeted FTE</t>
  </si>
  <si>
    <t>Travel</t>
  </si>
  <si>
    <t>Operating</t>
  </si>
  <si>
    <t xml:space="preserve">List tangible and expendable personal property, such as office supplies, program supplies, etc.  Unit cost for general items are not required.  Listing of typical or anticipated program supplies should be included. </t>
  </si>
  <si>
    <t>Monthly Expense</t>
  </si>
  <si>
    <t>FTE</t>
  </si>
  <si>
    <t>Number of Months</t>
  </si>
  <si>
    <t xml:space="preserve">Total </t>
  </si>
  <si>
    <t>Office supplies  $ amount x # of FTE staff x # of mo.</t>
  </si>
  <si>
    <t>Communications</t>
  </si>
  <si>
    <t>Equipment</t>
  </si>
  <si>
    <t>*Do not delete this row. Grey row used to maintain range of total formulas when contractor rows are added/deleted</t>
  </si>
  <si>
    <t>Identify project workers who are not regular employees of the organization.  Include costs of labor, travel, per diem, or other costs.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t>
  </si>
  <si>
    <t>Click here to go to an example of how to add extra contractor rows</t>
  </si>
  <si>
    <t>Budget</t>
  </si>
  <si>
    <t>Personnel</t>
  </si>
  <si>
    <t>Click here to go to an example of how to add extra line items to a contractor</t>
  </si>
  <si>
    <t>Total Budget</t>
  </si>
  <si>
    <r>
      <t xml:space="preserve">Method of Accountability:
</t>
    </r>
    <r>
      <rPr>
        <sz val="10"/>
        <rFont val="Calibri"/>
        <scheme val="minor"/>
      </rPr>
      <t xml:space="preserve">Define - </t>
    </r>
    <r>
      <rPr>
        <sz val="10"/>
        <color indexed="10"/>
        <rFont val="Calibri"/>
        <scheme val="minor"/>
      </rPr>
      <t>Describe how the progress and performance of the consultant will be monitored.  Identify who is responsible for supervising the consultant's work.</t>
    </r>
  </si>
  <si>
    <t>Training</t>
  </si>
  <si>
    <t>Total</t>
  </si>
  <si>
    <t>Printing Services:  $ amount/mo. x 12 months</t>
  </si>
  <si>
    <t>Postage: $ per mo. x 12 months</t>
  </si>
  <si>
    <t>TOTAL DIRECT CHARGES</t>
  </si>
  <si>
    <t>TOTAL  BUDGET</t>
  </si>
  <si>
    <t>Form 2</t>
  </si>
  <si>
    <t>A.</t>
  </si>
  <si>
    <t>PATTERN BOXES ARE FORMULA DRIVEN - DO NOT OVERIDE - SEE INSTRUCTIONS</t>
  </si>
  <si>
    <t>FUNDING SOURCES</t>
  </si>
  <si>
    <t>Funding Source</t>
  </si>
  <si>
    <t>Other Funding</t>
  </si>
  <si>
    <t>Program Income</t>
  </si>
  <si>
    <t>TOTAL</t>
  </si>
  <si>
    <t xml:space="preserve"> SECURED</t>
  </si>
  <si>
    <t>ENTER TOTAL REQUEST</t>
  </si>
  <si>
    <t>EXPENSE CATEGORY</t>
  </si>
  <si>
    <t xml:space="preserve">Personnel </t>
  </si>
  <si>
    <t xml:space="preserve">Contractual/Consultant </t>
  </si>
  <si>
    <t>Other Expenses</t>
  </si>
  <si>
    <t xml:space="preserve">Indirect </t>
  </si>
  <si>
    <t>TOTAL EXPENSE</t>
  </si>
  <si>
    <t>These boxes should equal 0</t>
  </si>
  <si>
    <t>Total Indirect Cost</t>
  </si>
  <si>
    <t>Total Agency Budget</t>
  </si>
  <si>
    <t>Percent of Subrecipient Budget</t>
  </si>
  <si>
    <t>B.  Explain any items noted as pending:</t>
  </si>
  <si>
    <t>C.  Program Income Calculation:</t>
  </si>
  <si>
    <t>Add/Remove employee rows</t>
  </si>
  <si>
    <t>Add an employee</t>
  </si>
  <si>
    <t>1.</t>
  </si>
  <si>
    <t>Select/highlight the 3 rows of another employee currently in the budget (1st row is the header row of employee information [row 7 of screenshot], 2nd row is the employee information [row 8 of screenshot], 3rd is the employee narrative [row 9 of screenshot]).</t>
  </si>
  <si>
    <t>Screenshot</t>
  </si>
  <si>
    <t>2.</t>
  </si>
  <si>
    <t>Copy the 3 highlighted rows. This can be done by pressing “CTRL” + “C” or right clicking the highlighted rows and left clicking copy on the menu.</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</si>
  <si>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</si>
  <si>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</si>
  <si>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</si>
  <si>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</si>
  <si>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</si>
  <si>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Highlight the 3 rows of employee data you want to delete (1st row is the header row of employee information [row 10 of screenshot], 2nd row is the employee information [row 11 of screenshot], 3rd row is the employee narrative [row 12 of screenshot]).</t>
  </si>
  <si>
    <t>Press "CTRL" + "-" or right click the rows then left click “Delete”.</t>
  </si>
  <si>
    <t>Add/Remove contractor rows</t>
  </si>
  <si>
    <t>Add a contractor</t>
  </si>
  <si>
    <t>Highlight/Select the row below the "Method of Accountability" row of the previous contractor (row 75 of screenshot). Add a new row by pressing "CTRL" + "+" or right clicking the highlighted row then and left clicking "Insert".</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</si>
  <si>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</si>
  <si>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</si>
  <si>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</si>
  <si>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</si>
  <si>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</si>
  <si>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</si>
  <si>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</si>
  <si>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</si>
  <si>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</si>
  <si>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Budget Summary</t>
  </si>
  <si>
    <t>Column</t>
  </si>
  <si>
    <t>Col A</t>
  </si>
  <si>
    <t>Col B</t>
  </si>
  <si>
    <t>Col C</t>
  </si>
  <si>
    <t>Col D</t>
  </si>
  <si>
    <t>Col E</t>
  </si>
  <si>
    <t>Col F</t>
  </si>
  <si>
    <t>Col G</t>
  </si>
  <si>
    <t>Col H</t>
  </si>
  <si>
    <t>Col I</t>
  </si>
  <si>
    <t>Col J</t>
  </si>
  <si>
    <t>Ideal width</t>
  </si>
  <si>
    <t>Current</t>
  </si>
  <si>
    <t>Difference</t>
  </si>
  <si>
    <t>Result</t>
  </si>
  <si>
    <t>Click on cell and press "F2" to ensure current width is recalculated</t>
  </si>
  <si>
    <t>Budget Narrative</t>
  </si>
  <si>
    <t>PROPOSED BUDGET SUMMARY</t>
  </si>
  <si>
    <t>BUDGET NARRATIVE</t>
  </si>
  <si>
    <t>Services</t>
  </si>
  <si>
    <t>MOUD</t>
  </si>
  <si>
    <r>
      <t xml:space="preserve">Scope of Work: </t>
    </r>
    <r>
      <rPr>
        <sz val="10"/>
        <color indexed="10"/>
        <rFont val="Calibri"/>
        <scheme val="minor"/>
      </rPr>
      <t xml:space="preserve">Define scope of work
What will be the specific services/tasks that will be completed and specific deliverables. How do deliverables relate to your goals and objectives, how will deliverables achieve your objective(s). </t>
    </r>
    <r>
      <rPr>
        <sz val="10"/>
        <rFont val="Calibri"/>
        <scheme val="minor"/>
      </rPr>
      <t xml:space="preserve"> </t>
    </r>
  </si>
  <si>
    <t>Behavioral Health Services</t>
  </si>
  <si>
    <t>MOUD Services</t>
  </si>
  <si>
    <r>
      <rPr>
        <b/>
        <u/>
        <sz val="10"/>
        <rFont val="Calibri"/>
        <scheme val="minor"/>
      </rPr>
      <t>Justification</t>
    </r>
    <r>
      <rPr>
        <sz val="10"/>
        <rFont val="Calibri"/>
        <scheme val="minor"/>
      </rPr>
      <t>:</t>
    </r>
    <r>
      <rPr>
        <i/>
        <sz val="10"/>
        <rFont val="Calibri"/>
        <scheme val="minor"/>
      </rPr>
      <t xml:space="preserve"> </t>
    </r>
    <r>
      <rPr>
        <i/>
        <sz val="10"/>
        <color indexed="10"/>
        <rFont val="Calibri"/>
        <scheme val="minor"/>
      </rPr>
      <t>Provide narrative to justify purchases of budget items.  Include details how budget item supports deliverables of the project.</t>
    </r>
  </si>
  <si>
    <r>
      <t>Justification:</t>
    </r>
    <r>
      <rPr>
        <sz val="10"/>
        <rFont val="Calibri"/>
        <scheme val="minor"/>
      </rPr>
      <t xml:space="preserve"> </t>
    </r>
  </si>
  <si>
    <r>
      <t>Justification:</t>
    </r>
    <r>
      <rPr>
        <sz val="10"/>
        <rFont val="Calibri"/>
        <scheme val="minor"/>
      </rPr>
      <t xml:space="preserve">  </t>
    </r>
  </si>
  <si>
    <r>
      <t>Period of Performance:</t>
    </r>
    <r>
      <rPr>
        <sz val="10"/>
        <rFont val="Calibri"/>
        <scheme val="minor"/>
      </rPr>
      <t xml:space="preserve">  November 1st, 20xx - June 29, 20xx</t>
    </r>
  </si>
  <si>
    <r>
      <t xml:space="preserve">Directions: </t>
    </r>
    <r>
      <rPr>
        <sz val="10"/>
        <color rgb="FF000000"/>
        <rFont val="Calibri"/>
        <scheme val="minor"/>
      </rPr>
      <t xml:space="preserve">Complete all directions in red text using </t>
    </r>
    <r>
      <rPr>
        <b/>
        <sz val="10"/>
        <color rgb="FF000000"/>
        <rFont val="Calibri"/>
        <scheme val="minor"/>
      </rPr>
      <t xml:space="preserve">formulas </t>
    </r>
    <r>
      <rPr>
        <sz val="10"/>
        <color rgb="FF000000"/>
        <rFont val="Calibri"/>
        <scheme val="minor"/>
      </rPr>
      <t xml:space="preserve">for all totals. After </t>
    </r>
    <r>
      <rPr>
        <b/>
        <sz val="10"/>
        <color rgb="FF000000"/>
        <rFont val="Calibri"/>
        <family val="2"/>
        <scheme val="minor"/>
      </rPr>
      <t>delete</t>
    </r>
    <r>
      <rPr>
        <sz val="10"/>
        <color rgb="FF000000"/>
        <rFont val="Calibri"/>
        <scheme val="minor"/>
      </rPr>
      <t xml:space="preserve"> out any remaining red text. There should only be black text on this document when  you submit. </t>
    </r>
  </si>
  <si>
    <t xml:space="preserve">Delete all notes in this column when submitting.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</si>
</sst>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00"/>
    <numFmt numFmtId="165" formatCode="0.0"/>
    <numFmt numFmtId="166" formatCode="_(&quot;$&quot;* #,##0_);_(&quot;$&quot;* \(#,##0\);_(&quot;$&quot;* &quot;-&quot;??_);_(@_)"/>
    <numFmt numFmtId="167" formatCode="&quot;$&quot;#,##0"/>
    <numFmt numFmtId="168" formatCode="0.000%"/>
    <numFmt numFmtId="169" formatCode="0.00000"/>
  </numFmts>
  <fonts count="37" x14ac:knownFonts="1">
    <font>
      <sz val="10"/>
      <name val="Arial"/>
    </font>
    <font>
      <sz val="10"/>
      <name val="Arial"/>
      <family val="2"/>
    </font>
    <font>
      <b/>
      <sz val="14"/>
      <name val="Arial"/>
      <family val="2"/>
    </font>
    <font>
      <u/>
      <sz val="10"/>
      <color indexed="12"/>
      <name val="Arial"/>
      <family val="2"/>
    </font>
    <font>
      <b/>
      <sz val="10"/>
      <name val="Arial"/>
      <family val="2"/>
    </font>
    <font>
      <i/>
      <sz val="12"/>
      <name val="Arial"/>
      <family val="2"/>
    </font>
    <font>
      <sz val="11"/>
      <name val="Calibri"/>
      <family val="2"/>
    </font>
    <font>
      <b/>
      <sz val="9"/>
      <name val="Arial"/>
      <family val="2"/>
    </font>
    <font>
      <b/>
      <u/>
      <sz val="9"/>
      <name val="Arial"/>
      <family val="2"/>
    </font>
    <font>
      <sz val="9"/>
      <name val="Arial"/>
      <family val="2"/>
    </font>
    <font>
      <u/>
      <sz val="9"/>
      <name val="Arial"/>
      <family val="2"/>
    </font>
    <font>
      <b/>
      <i/>
      <sz val="9"/>
      <name val="Arial"/>
      <family val="2"/>
    </font>
    <font>
      <sz val="11"/>
      <color theme="1"/>
      <name val="Calibri"/>
      <family val="2"/>
      <scheme val="minor"/>
    </font>
    <font>
      <b/>
      <sz val="10"/>
      <color rgb="FFFF0000"/>
      <name val="Arial"/>
      <family val="2"/>
    </font>
    <font>
      <b/>
      <sz val="10"/>
      <name val="Calibri"/>
      <scheme val="minor"/>
    </font>
    <font>
      <sz val="10"/>
      <name val="Calibri"/>
      <scheme val="minor"/>
    </font>
    <font>
      <sz val="10"/>
      <color theme="1"/>
      <name val="Calibri"/>
      <scheme val="minor"/>
    </font>
    <font>
      <sz val="10"/>
      <color indexed="10"/>
      <name val="Calibri"/>
      <scheme val="minor"/>
    </font>
    <font>
      <b/>
      <u/>
      <sz val="10"/>
      <color theme="0"/>
      <name val="Calibri"/>
      <scheme val="minor"/>
    </font>
    <font>
      <b/>
      <sz val="10"/>
      <color theme="0"/>
      <name val="Calibri"/>
      <scheme val="minor"/>
    </font>
    <font>
      <sz val="10"/>
      <color theme="0"/>
      <name val="Calibri"/>
      <scheme val="minor"/>
    </font>
    <font>
      <b/>
      <u/>
      <sz val="10"/>
      <name val="Calibri"/>
      <scheme val="minor"/>
    </font>
    <font>
      <b/>
      <u/>
      <sz val="10"/>
      <color rgb="FFFF0000"/>
      <name val="Calibri"/>
      <scheme val="minor"/>
    </font>
    <font>
      <u/>
      <sz val="10"/>
      <color indexed="12"/>
      <name val="Calibri"/>
      <scheme val="minor"/>
    </font>
    <font>
      <u/>
      <sz val="10"/>
      <name val="Calibri"/>
      <scheme val="minor"/>
    </font>
    <font>
      <sz val="10"/>
      <color rgb="FFFF0000"/>
      <name val="Calibri"/>
      <scheme val="minor"/>
    </font>
    <font>
      <b/>
      <sz val="10"/>
      <color rgb="FFFF0000"/>
      <name val="Calibri"/>
      <scheme val="minor"/>
    </font>
    <font>
      <i/>
      <sz val="10"/>
      <name val="Calibri"/>
      <scheme val="minor"/>
    </font>
    <font>
      <i/>
      <sz val="10"/>
      <color indexed="10"/>
      <name val="Calibri"/>
      <scheme val="minor"/>
    </font>
    <font>
      <b/>
      <sz val="10"/>
      <color rgb="FF000000"/>
      <name val="Calibri"/>
      <scheme val="minor"/>
    </font>
    <font>
      <sz val="10"/>
      <color rgb="FF000000"/>
      <name val="Calibri"/>
      <scheme val="minor"/>
    </font>
    <font>
      <b/>
      <sz val="10"/>
      <color theme="3"/>
      <name val="Calibri"/>
      <scheme val="minor"/>
    </font>
    <font>
      <sz val="10"/>
      <name val="Calibri"/>
      <family val="2"/>
      <scheme val="minor"/>
    </font>
    <font>
      <b/>
      <u/>
      <sz val="10"/>
      <color theme="0"/>
      <name val="Calibri"/>
      <family val="2"/>
      <scheme val="minor"/>
    </font>
    <font>
      <u/>
      <sz val="10"/>
      <name val="Calibri"/>
      <family val="2"/>
      <scheme val="minor"/>
    </font>
    <font>
      <b/>
      <sz val="10"/>
      <color rgb="FF000000"/>
      <name val="Calibri"/>
      <family val="2"/>
      <scheme val="minor"/>
    </font>
    <font>
      <b/>
      <sz val="10"/>
      <color rgb="FFFF0000"/>
      <name val="Calibri"/>
      <family val="2"/>
      <scheme val="minor"/>
    </font>
  </fonts>
  <fills count="9">
    <fill>
      <patternFill patternType="none"/>
    </fill>
    <fill>
      <patternFill patternType="gray125"/>
    </fill>
    <fill>
      <patternFill patternType="solid">
        <fgColor indexed="13"/>
        <bgColor indexed="64"/>
      </patternFill>
    </fill>
    <fill>
      <patternFill patternType="gray0625"/>
    </fill>
    <fill>
      <patternFill patternType="solid">
        <fgColor indexed="65"/>
        <bgColor indexed="64"/>
      </patternFill>
    </fill>
    <fill>
      <patternFill patternType="solid">
        <fgColor rgb="FFFFFF00"/>
        <bgColor indexed="64"/>
      </patternFill>
    </fill>
    <fill>
      <patternFill patternType="solid">
        <fgColor rgb="FF0070C0"/>
        <bgColor indexed="64"/>
      </patternFill>
    </fill>
    <fill>
      <patternFill patternType="solid">
        <fgColor rgb="FF00B0F0"/>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s>
  <cellStyleXfs count="6">
    <xf numFmtId="0" fontId="0" fillId="0" borderId="0"/>
    <xf numFmtId="44" fontId="12"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9" fontId="1" fillId="0" borderId="0" applyFont="0" applyFill="0" applyBorder="0" applyAlignment="0" applyProtection="0"/>
    <xf numFmtId="9" fontId="12" fillId="0" borderId="0" applyFont="0" applyFill="0" applyBorder="0" applyAlignment="0" applyProtection="0"/>
  </cellStyleXfs>
  <cellXfs count="165">
    <xf numFmtId="0" fontId="0" fillId="0" borderId="0" xfId="0"/>
    <xf numFmtId="0" fontId="2" fillId="0" borderId="0" xfId="0" applyFont="1"/>
    <xf numFmtId="0" fontId="6" fillId="0" borderId="0" xfId="0" applyFont="1" applyAlignment="1">
      <alignment horizontal="left" vertical="top"/>
    </xf>
    <xf numFmtId="0" fontId="0" fillId="0" borderId="0" xfId="0" quotePrefix="1"/>
    <xf numFmtId="0" fontId="0" fillId="5" borderId="0" xfId="0" applyFill="1"/>
    <xf numFmtId="0" fontId="5" fillId="5" borderId="0" xfId="0" applyFont="1" applyFill="1"/>
    <xf numFmtId="165" fontId="0" fillId="0" borderId="0" xfId="0" applyNumberFormat="1"/>
    <xf numFmtId="0" fontId="13" fillId="5" borderId="0" xfId="0" applyFont="1" applyFill="1"/>
    <xf numFmtId="0" fontId="4" fillId="0" borderId="0" xfId="0" applyFont="1"/>
    <xf numFmtId="0" fontId="7" fillId="0" borderId="0" xfId="0" applyFont="1" applyAlignment="1">
      <alignment horizontal="right"/>
    </xf>
    <xf numFmtId="0" fontId="9" fillId="0" borderId="0" xfId="0" applyFont="1"/>
    <xf numFmtId="0" fontId="8" fillId="0" borderId="0" xfId="0" applyFont="1"/>
    <xf numFmtId="0" fontId="7" fillId="0" borderId="0" xfId="0" applyFont="1" applyAlignment="1" applyProtection="1">
      <alignment horizontal="left"/>
      <protection locked="0"/>
    </xf>
    <xf numFmtId="0" fontId="8" fillId="0" borderId="1" xfId="0" applyFont="1" applyBorder="1" applyAlignment="1">
      <alignment horizontal="left" vertical="top" wrapText="1"/>
    </xf>
    <xf numFmtId="0" fontId="11"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2" xfId="0" applyFont="1" applyBorder="1" applyAlignment="1" applyProtection="1">
      <alignment horizontal="center" vertical="top" wrapText="1"/>
      <protection locked="0"/>
    </xf>
    <xf numFmtId="0" fontId="9" fillId="0" borderId="3" xfId="0" applyFont="1" applyBorder="1" applyAlignment="1">
      <alignment vertical="top" wrapText="1"/>
    </xf>
    <xf numFmtId="42" fontId="9" fillId="0" borderId="1" xfId="0" applyNumberFormat="1" applyFont="1" applyBorder="1" applyAlignment="1">
      <alignment horizontal="center" wrapText="1"/>
    </xf>
    <xf numFmtId="0" fontId="9" fillId="2" borderId="3" xfId="0" applyFont="1" applyFill="1" applyBorder="1" applyAlignment="1">
      <alignment horizontal="right" vertical="top" wrapText="1"/>
    </xf>
    <xf numFmtId="5" fontId="9" fillId="3" borderId="3" xfId="0" applyNumberFormat="1" applyFont="1" applyFill="1" applyBorder="1" applyAlignment="1">
      <alignment horizontal="center" vertical="top" wrapText="1"/>
    </xf>
    <xf numFmtId="5" fontId="9" fillId="4" borderId="3" xfId="0" applyNumberFormat="1" applyFont="1" applyFill="1" applyBorder="1" applyAlignment="1">
      <alignment horizontal="center" vertical="top" wrapText="1"/>
    </xf>
    <xf numFmtId="5" fontId="9" fillId="3" borderId="3" xfId="0" applyNumberFormat="1" applyFont="1" applyFill="1" applyBorder="1" applyAlignment="1">
      <alignment vertical="top"/>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167" fontId="9" fillId="3" borderId="7" xfId="0" applyNumberFormat="1" applyFont="1" applyFill="1" applyBorder="1" applyAlignment="1">
      <alignment horizontal="center" vertical="top" wrapText="1"/>
    </xf>
    <xf numFmtId="167" fontId="9" fillId="3" borderId="7" xfId="0" applyNumberFormat="1" applyFont="1" applyFill="1" applyBorder="1" applyAlignment="1">
      <alignment vertical="top"/>
    </xf>
    <xf numFmtId="167" fontId="9" fillId="3" borderId="3" xfId="0" applyNumberFormat="1" applyFont="1" applyFill="1" applyBorder="1" applyAlignment="1">
      <alignment horizontal="center" vertical="top" wrapText="1"/>
    </xf>
    <xf numFmtId="0" fontId="9" fillId="0" borderId="8" xfId="0" applyFont="1" applyBorder="1" applyAlignment="1" applyProtection="1">
      <alignment vertical="top" wrapText="1"/>
      <protection locked="0"/>
    </xf>
    <xf numFmtId="42" fontId="9" fillId="0" borderId="8" xfId="0" applyNumberFormat="1" applyFont="1" applyBorder="1" applyAlignment="1">
      <alignment horizontal="center" vertical="top" wrapText="1"/>
    </xf>
    <xf numFmtId="42" fontId="9" fillId="0" borderId="8" xfId="0" applyNumberFormat="1" applyFont="1" applyBorder="1" applyAlignment="1" applyProtection="1">
      <alignment horizontal="center" vertical="top" wrapText="1"/>
      <protection locked="0"/>
    </xf>
    <xf numFmtId="0" fontId="9" fillId="0" borderId="6" xfId="0" applyFont="1" applyBorder="1" applyAlignment="1">
      <alignment horizontal="right" vertical="top" wrapText="1"/>
    </xf>
    <xf numFmtId="167" fontId="9" fillId="3" borderId="3" xfId="0" applyNumberFormat="1" applyFont="1" applyFill="1" applyBorder="1" applyAlignment="1">
      <alignment horizontal="right" vertical="top" wrapText="1"/>
    </xf>
    <xf numFmtId="167" fontId="9" fillId="3" borderId="7" xfId="0" applyNumberFormat="1" applyFont="1" applyFill="1" applyBorder="1" applyAlignment="1">
      <alignment horizontal="right" vertical="top" wrapText="1"/>
    </xf>
    <xf numFmtId="0" fontId="9" fillId="0" borderId="0" xfId="0" applyFont="1" applyAlignment="1" applyProtection="1">
      <alignment horizontal="center"/>
      <protection locked="0"/>
    </xf>
    <xf numFmtId="0" fontId="9" fillId="0" borderId="3" xfId="0" applyFont="1" applyBorder="1" applyAlignment="1" applyProtection="1">
      <alignment horizontal="right" vertical="top" wrapText="1"/>
      <protection locked="0"/>
    </xf>
    <xf numFmtId="5" fontId="9" fillId="3" borderId="3" xfId="0" applyNumberFormat="1" applyFont="1" applyFill="1" applyBorder="1" applyAlignment="1">
      <alignment horizontal="right" vertical="top" wrapText="1"/>
    </xf>
    <xf numFmtId="42" fontId="9" fillId="0" borderId="0" xfId="0" applyNumberFormat="1" applyFont="1" applyAlignment="1">
      <alignment horizontal="right" vertical="top" wrapText="1"/>
    </xf>
    <xf numFmtId="9" fontId="9" fillId="3" borderId="9" xfId="0" applyNumberFormat="1" applyFont="1" applyFill="1" applyBorder="1" applyAlignment="1">
      <alignment horizontal="right" vertical="top"/>
    </xf>
    <xf numFmtId="0" fontId="10" fillId="0" borderId="0" xfId="0" applyFont="1" applyProtection="1">
      <protection locked="0"/>
    </xf>
    <xf numFmtId="0" fontId="1" fillId="0" borderId="0" xfId="0" quotePrefix="1" applyFont="1"/>
    <xf numFmtId="0" fontId="1" fillId="0" borderId="0" xfId="0" applyFont="1"/>
    <xf numFmtId="0" fontId="9"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14" fillId="0" borderId="0" xfId="0" applyFont="1" applyAlignment="1">
      <alignment horizontal="left"/>
    </xf>
    <xf numFmtId="0" fontId="15" fillId="0" borderId="0" xfId="3" applyFont="1"/>
    <xf numFmtId="0" fontId="16" fillId="0" borderId="0" xfId="3" applyFont="1"/>
    <xf numFmtId="0" fontId="19" fillId="6" borderId="0" xfId="3" applyFont="1" applyFill="1"/>
    <xf numFmtId="166" fontId="19" fillId="6" borderId="0" xfId="3" applyNumberFormat="1" applyFont="1" applyFill="1" applyAlignment="1">
      <alignment horizontal="right"/>
    </xf>
    <xf numFmtId="166" fontId="16" fillId="0" borderId="0" xfId="3" applyNumberFormat="1" applyFont="1"/>
    <xf numFmtId="0" fontId="23" fillId="0" borderId="0" xfId="2" applyFont="1" applyFill="1" applyBorder="1" applyAlignment="1" applyProtection="1">
      <alignment vertical="top" wrapText="1"/>
    </xf>
    <xf numFmtId="0" fontId="21" fillId="0" borderId="0" xfId="3" applyFont="1" applyAlignment="1">
      <alignment vertical="top" wrapText="1"/>
    </xf>
    <xf numFmtId="0" fontId="24" fillId="0" borderId="0" xfId="3" applyFont="1" applyAlignment="1">
      <alignment vertical="top"/>
    </xf>
    <xf numFmtId="166" fontId="24" fillId="0" borderId="0" xfId="1" applyNumberFormat="1" applyFont="1" applyFill="1" applyBorder="1" applyAlignment="1">
      <alignment horizontal="center" wrapText="1"/>
    </xf>
    <xf numFmtId="166" fontId="24" fillId="0" borderId="0" xfId="1" applyNumberFormat="1" applyFont="1" applyFill="1" applyBorder="1" applyAlignment="1">
      <alignment horizontal="center"/>
    </xf>
    <xf numFmtId="0" fontId="24" fillId="0" borderId="0" xfId="3" applyFont="1" applyAlignment="1">
      <alignment horizontal="center"/>
    </xf>
    <xf numFmtId="0" fontId="24" fillId="0" borderId="0" xfId="3" applyFont="1" applyAlignment="1">
      <alignment horizontal="center" wrapText="1"/>
    </xf>
    <xf numFmtId="0" fontId="24" fillId="0" borderId="0" xfId="3" applyFont="1" applyAlignment="1">
      <alignment vertical="top" wrapText="1"/>
    </xf>
    <xf numFmtId="164" fontId="15" fillId="0" borderId="0" xfId="1" applyNumberFormat="1" applyFont="1" applyFill="1" applyBorder="1" applyAlignment="1">
      <alignment horizontal="right" vertical="top"/>
    </xf>
    <xf numFmtId="168" fontId="15" fillId="0" borderId="0" xfId="5" applyNumberFormat="1" applyFont="1" applyFill="1" applyAlignment="1">
      <alignment horizontal="center" vertical="top"/>
    </xf>
    <xf numFmtId="168" fontId="15" fillId="0" borderId="0" xfId="4" applyNumberFormat="1" applyFont="1" applyFill="1" applyAlignment="1">
      <alignment horizontal="center" vertical="top"/>
    </xf>
    <xf numFmtId="0" fontId="15" fillId="0" borderId="0" xfId="3" applyFont="1" applyAlignment="1">
      <alignment horizontal="center" vertical="top"/>
    </xf>
    <xf numFmtId="10" fontId="15" fillId="0" borderId="0" xfId="4" applyNumberFormat="1" applyFont="1" applyFill="1" applyBorder="1" applyAlignment="1">
      <alignment horizontal="center" vertical="top"/>
    </xf>
    <xf numFmtId="5" fontId="15" fillId="0" borderId="0" xfId="3" applyNumberFormat="1" applyFont="1" applyAlignment="1">
      <alignment horizontal="right" vertical="top"/>
    </xf>
    <xf numFmtId="0" fontId="15" fillId="0" borderId="0" xfId="3" applyFont="1" applyAlignment="1">
      <alignment vertical="top"/>
    </xf>
    <xf numFmtId="0" fontId="16" fillId="0" borderId="0" xfId="3" applyFont="1" applyAlignment="1">
      <alignment vertical="top"/>
    </xf>
    <xf numFmtId="0" fontId="15" fillId="0" borderId="0" xfId="3" applyFont="1" applyAlignment="1">
      <alignment horizontal="left" wrapText="1"/>
    </xf>
    <xf numFmtId="0" fontId="15" fillId="0" borderId="0" xfId="3" applyFont="1" applyAlignment="1">
      <alignment wrapText="1"/>
    </xf>
    <xf numFmtId="5" fontId="15" fillId="0" borderId="0" xfId="3" applyNumberFormat="1" applyFont="1" applyAlignment="1">
      <alignment horizontal="right"/>
    </xf>
    <xf numFmtId="5" fontId="15" fillId="0" borderId="0" xfId="3" applyNumberFormat="1" applyFont="1"/>
    <xf numFmtId="0" fontId="15" fillId="0" borderId="0" xfId="3" applyFont="1" applyAlignment="1">
      <alignment horizontal="left" vertical="top" wrapText="1"/>
    </xf>
    <xf numFmtId="7" fontId="15" fillId="0" borderId="0" xfId="3" applyNumberFormat="1" applyFont="1" applyAlignment="1">
      <alignment horizontal="right"/>
    </xf>
    <xf numFmtId="0" fontId="14" fillId="0" borderId="0" xfId="3" applyFont="1" applyAlignment="1">
      <alignment horizontal="left" vertical="top" wrapText="1"/>
    </xf>
    <xf numFmtId="0" fontId="14" fillId="0" borderId="0" xfId="3" applyFont="1" applyAlignment="1">
      <alignment horizontal="center" wrapText="1"/>
    </xf>
    <xf numFmtId="0" fontId="14" fillId="0" borderId="0" xfId="3" applyFont="1"/>
    <xf numFmtId="5" fontId="14" fillId="0" borderId="0" xfId="3" applyNumberFormat="1" applyFont="1" applyAlignment="1">
      <alignment horizontal="right"/>
    </xf>
    <xf numFmtId="0" fontId="24" fillId="0" borderId="0" xfId="3" applyFont="1" applyAlignment="1">
      <alignment horizontal="left" wrapText="1"/>
    </xf>
    <xf numFmtId="5" fontId="14" fillId="0" borderId="0" xfId="3" applyNumberFormat="1" applyFont="1" applyAlignment="1">
      <alignment horizontal="right" wrapText="1"/>
    </xf>
    <xf numFmtId="166" fontId="14" fillId="0" borderId="0" xfId="3" applyNumberFormat="1" applyFont="1" applyAlignment="1">
      <alignment horizontal="left" wrapText="1"/>
    </xf>
    <xf numFmtId="0" fontId="24" fillId="0" borderId="0" xfId="3" applyFont="1" applyAlignment="1">
      <alignment horizontal="left" vertical="top" wrapText="1"/>
    </xf>
    <xf numFmtId="0" fontId="23" fillId="0" borderId="0" xfId="2" applyFont="1" applyFill="1" applyAlignment="1" applyProtection="1"/>
    <xf numFmtId="0" fontId="15" fillId="0" borderId="10" xfId="3" applyFont="1" applyBorder="1" applyAlignment="1">
      <alignment horizontal="left" vertical="top" wrapText="1"/>
    </xf>
    <xf numFmtId="0" fontId="24" fillId="0" borderId="10" xfId="3" applyFont="1" applyBorder="1" applyAlignment="1">
      <alignment horizontal="left" vertical="top" wrapText="1"/>
    </xf>
    <xf numFmtId="7" fontId="15" fillId="0" borderId="10" xfId="3" applyNumberFormat="1" applyFont="1" applyBorder="1" applyAlignment="1">
      <alignment horizontal="right"/>
    </xf>
    <xf numFmtId="6" fontId="15" fillId="0" borderId="0" xfId="3" applyNumberFormat="1" applyFont="1"/>
    <xf numFmtId="6" fontId="14" fillId="0" borderId="0" xfId="3" applyNumberFormat="1" applyFont="1"/>
    <xf numFmtId="0" fontId="14" fillId="0" borderId="10" xfId="3" applyFont="1" applyBorder="1"/>
    <xf numFmtId="6" fontId="14" fillId="0" borderId="10" xfId="3" applyNumberFormat="1" applyFont="1" applyBorder="1"/>
    <xf numFmtId="0" fontId="19" fillId="6" borderId="0" xfId="3" applyFont="1" applyFill="1" applyAlignment="1">
      <alignment vertical="top"/>
    </xf>
    <xf numFmtId="5" fontId="19" fillId="6" borderId="0" xfId="3" applyNumberFormat="1" applyFont="1" applyFill="1" applyAlignment="1">
      <alignment horizontal="right"/>
    </xf>
    <xf numFmtId="166" fontId="20" fillId="6" borderId="0" xfId="1" applyNumberFormat="1" applyFont="1" applyFill="1" applyBorder="1" applyAlignment="1">
      <alignment horizontal="right" vertical="top"/>
    </xf>
    <xf numFmtId="0" fontId="18" fillId="6" borderId="0" xfId="3" applyFont="1" applyFill="1" applyAlignment="1">
      <alignment wrapText="1"/>
    </xf>
    <xf numFmtId="5" fontId="20" fillId="6" borderId="0" xfId="3" applyNumberFormat="1" applyFont="1" applyFill="1" applyAlignment="1">
      <alignment horizontal="right"/>
    </xf>
    <xf numFmtId="0" fontId="20" fillId="6" borderId="0" xfId="3" applyFont="1" applyFill="1" applyAlignment="1">
      <alignment horizontal="left" wrapText="1"/>
    </xf>
    <xf numFmtId="166" fontId="16" fillId="7" borderId="0" xfId="1" applyNumberFormat="1" applyFont="1" applyFill="1" applyBorder="1" applyAlignment="1">
      <alignment horizontal="right" vertical="top"/>
    </xf>
    <xf numFmtId="0" fontId="21" fillId="7" borderId="0" xfId="3" applyFont="1" applyFill="1" applyAlignment="1">
      <alignment vertical="top"/>
    </xf>
    <xf numFmtId="0" fontId="14" fillId="7" borderId="0" xfId="3" applyFont="1" applyFill="1"/>
    <xf numFmtId="166" fontId="14" fillId="7" borderId="0" xfId="3" applyNumberFormat="1" applyFont="1" applyFill="1" applyAlignment="1">
      <alignment horizontal="right"/>
    </xf>
    <xf numFmtId="0" fontId="24" fillId="7" borderId="0" xfId="3" applyFont="1" applyFill="1" applyAlignment="1">
      <alignment vertical="top"/>
    </xf>
    <xf numFmtId="166" fontId="24" fillId="7" borderId="0" xfId="1" applyNumberFormat="1" applyFont="1" applyFill="1" applyBorder="1" applyAlignment="1">
      <alignment horizontal="right" wrapText="1"/>
    </xf>
    <xf numFmtId="166" fontId="24" fillId="7" borderId="0" xfId="1" applyNumberFormat="1" applyFont="1" applyFill="1" applyBorder="1" applyAlignment="1">
      <alignment horizontal="center"/>
    </xf>
    <xf numFmtId="0" fontId="24" fillId="7" borderId="0" xfId="3" applyFont="1" applyFill="1" applyAlignment="1">
      <alignment horizontal="right" wrapText="1"/>
    </xf>
    <xf numFmtId="0" fontId="21" fillId="7" borderId="0" xfId="3" applyFont="1" applyFill="1" applyAlignment="1">
      <alignment wrapText="1"/>
    </xf>
    <xf numFmtId="0" fontId="15" fillId="7" borderId="0" xfId="3" applyFont="1" applyFill="1" applyAlignment="1">
      <alignment horizontal="left" wrapText="1"/>
    </xf>
    <xf numFmtId="166" fontId="14" fillId="7" borderId="0" xfId="3" applyNumberFormat="1" applyFont="1" applyFill="1" applyAlignment="1">
      <alignment horizontal="left" wrapText="1"/>
    </xf>
    <xf numFmtId="0" fontId="24" fillId="7" borderId="0" xfId="3" applyFont="1" applyFill="1" applyAlignment="1">
      <alignment horizontal="left" vertical="top" wrapText="1"/>
    </xf>
    <xf numFmtId="0" fontId="15" fillId="7" borderId="0" xfId="3" applyFont="1" applyFill="1"/>
    <xf numFmtId="6" fontId="15" fillId="7" borderId="0" xfId="3" applyNumberFormat="1" applyFont="1" applyFill="1"/>
    <xf numFmtId="0" fontId="15" fillId="0" borderId="0" xfId="3" applyFont="1" applyAlignment="1">
      <alignment horizontal="right"/>
    </xf>
    <xf numFmtId="166" fontId="31" fillId="0" borderId="0" xfId="1" applyNumberFormat="1" applyFont="1" applyFill="1" applyBorder="1" applyAlignment="1">
      <alignment horizontal="right" vertical="top"/>
    </xf>
    <xf numFmtId="169" fontId="16" fillId="0" borderId="0" xfId="1" applyNumberFormat="1" applyFont="1" applyFill="1" applyBorder="1" applyAlignment="1">
      <alignment horizontal="right" vertical="top"/>
    </xf>
    <xf numFmtId="166" fontId="16" fillId="0" borderId="0" xfId="1" applyNumberFormat="1" applyFont="1" applyFill="1" applyBorder="1" applyAlignment="1">
      <alignment horizontal="right" vertical="top"/>
    </xf>
    <xf numFmtId="0" fontId="14" fillId="0" borderId="0" xfId="3" applyFont="1" applyAlignment="1">
      <alignment vertical="top"/>
    </xf>
    <xf numFmtId="0" fontId="14" fillId="0" borderId="0" xfId="3" applyFont="1" applyAlignment="1">
      <alignment horizontal="right" vertical="top"/>
    </xf>
    <xf numFmtId="166" fontId="14" fillId="0" borderId="0" xfId="3" applyNumberFormat="1" applyFont="1" applyAlignment="1">
      <alignment horizontal="right" vertical="top"/>
    </xf>
    <xf numFmtId="169" fontId="30" fillId="7" borderId="0" xfId="1" applyNumberFormat="1" applyFont="1" applyFill="1" applyBorder="1" applyAlignment="1">
      <alignment horizontal="right" vertical="top"/>
    </xf>
    <xf numFmtId="166" fontId="30" fillId="7" borderId="0" xfId="1" applyNumberFormat="1" applyFont="1" applyFill="1" applyBorder="1" applyAlignment="1">
      <alignment horizontal="right" vertical="top"/>
    </xf>
    <xf numFmtId="0" fontId="29" fillId="7" borderId="0" xfId="3" applyFont="1" applyFill="1" applyAlignment="1">
      <alignment vertical="top"/>
    </xf>
    <xf numFmtId="0" fontId="29" fillId="7" borderId="0" xfId="3" applyFont="1" applyFill="1" applyAlignment="1">
      <alignment horizontal="right" vertical="top"/>
    </xf>
    <xf numFmtId="166" fontId="29" fillId="7" borderId="0" xfId="3" applyNumberFormat="1" applyFont="1" applyFill="1" applyAlignment="1">
      <alignment horizontal="right" vertical="top"/>
    </xf>
    <xf numFmtId="0" fontId="32" fillId="0" borderId="0" xfId="3" applyFont="1" applyAlignment="1">
      <alignment horizontal="left" vertical="top" wrapText="1"/>
    </xf>
    <xf numFmtId="1" fontId="15" fillId="0" borderId="0" xfId="3" applyNumberFormat="1" applyFont="1" applyAlignment="1">
      <alignment horizontal="right"/>
    </xf>
    <xf numFmtId="17" fontId="14" fillId="0" borderId="0" xfId="0" applyNumberFormat="1" applyFont="1" applyAlignment="1">
      <alignment horizontal="left"/>
    </xf>
    <xf numFmtId="0" fontId="33" fillId="6" borderId="0" xfId="3" applyFont="1" applyFill="1" applyAlignment="1">
      <alignment wrapText="1"/>
    </xf>
    <xf numFmtId="166" fontId="14" fillId="0" borderId="10" xfId="3" applyNumberFormat="1" applyFont="1" applyBorder="1"/>
    <xf numFmtId="0" fontId="36" fillId="0" borderId="0" xfId="3" applyFont="1"/>
    <xf numFmtId="0" fontId="24" fillId="0" borderId="0" xfId="3" applyFont="1" applyAlignment="1">
      <alignment wrapText="1"/>
    </xf>
    <xf numFmtId="0" fontId="15" fillId="0" borderId="0" xfId="0" applyFont="1" applyAlignment="1">
      <alignment wrapText="1"/>
    </xf>
    <xf numFmtId="166" fontId="19" fillId="6" borderId="0" xfId="1" applyNumberFormat="1" applyFont="1" applyFill="1" applyBorder="1" applyAlignment="1">
      <alignment horizontal="right" vertical="top"/>
    </xf>
    <xf numFmtId="0" fontId="34" fillId="0" borderId="0" xfId="3" applyFont="1" applyAlignment="1">
      <alignment horizontal="left" vertical="top" wrapText="1"/>
    </xf>
    <xf numFmtId="0" fontId="24" fillId="0" borderId="0" xfId="3" applyFont="1" applyAlignment="1">
      <alignment horizontal="left" vertical="top" wrapText="1"/>
    </xf>
    <xf numFmtId="166" fontId="29" fillId="7" borderId="0" xfId="1" applyNumberFormat="1" applyFont="1" applyFill="1" applyBorder="1" applyAlignment="1">
      <alignment horizontal="right" vertical="top"/>
    </xf>
    <xf numFmtId="0" fontId="19" fillId="6" borderId="0" xfId="3" applyFont="1" applyFill="1" applyAlignment="1">
      <alignment horizontal="right" vertical="top"/>
    </xf>
    <xf numFmtId="0" fontId="26" fillId="8" borderId="0" xfId="3" applyFont="1" applyFill="1" applyAlignment="1">
      <alignment horizontal="left" vertical="top" wrapText="1"/>
    </xf>
    <xf numFmtId="0" fontId="34" fillId="0" borderId="0" xfId="3" applyFont="1" applyAlignment="1">
      <alignment horizontal="left" wrapText="1"/>
    </xf>
    <xf numFmtId="0" fontId="24" fillId="0" borderId="0" xfId="3" applyFont="1" applyAlignment="1">
      <alignment horizontal="left" wrapText="1"/>
    </xf>
    <xf numFmtId="0" fontId="29" fillId="0" borderId="0" xfId="0" applyFont="1" applyAlignment="1">
      <alignment horizontal="center" wrapText="1"/>
    </xf>
    <xf numFmtId="0" fontId="14" fillId="0" borderId="0" xfId="0" applyFont="1" applyAlignment="1">
      <alignment horizontal="center" wrapText="1"/>
    </xf>
    <xf numFmtId="0" fontId="25" fillId="0" borderId="0" xfId="3" applyFont="1" applyAlignment="1">
      <alignment horizontal="left" vertical="top" wrapText="1"/>
    </xf>
    <xf numFmtId="0" fontId="26" fillId="0" borderId="0" xfId="3" applyFont="1" applyAlignment="1">
      <alignment horizontal="left" vertical="top"/>
    </xf>
    <xf numFmtId="0" fontId="35" fillId="5" borderId="0" xfId="3" applyFont="1" applyFill="1" applyAlignment="1">
      <alignment horizontal="left" vertical="top" wrapText="1"/>
    </xf>
    <xf numFmtId="0" fontId="29" fillId="5" borderId="0" xfId="3" applyFont="1" applyFill="1" applyAlignment="1">
      <alignment horizontal="left" vertical="top" wrapText="1"/>
    </xf>
    <xf numFmtId="0" fontId="22" fillId="0" borderId="0" xfId="3" applyFont="1" applyAlignment="1">
      <alignment horizontal="left" vertical="top" wrapText="1"/>
    </xf>
    <xf numFmtId="0" fontId="26" fillId="0" borderId="0" xfId="3" applyFont="1" applyAlignment="1">
      <alignment horizontal="left" vertical="top" wrapText="1"/>
    </xf>
    <xf numFmtId="0" fontId="15" fillId="0" borderId="0" xfId="3" applyFont="1" applyAlignment="1">
      <alignment horizontal="left" vertical="top" wrapText="1"/>
    </xf>
    <xf numFmtId="0" fontId="9" fillId="0" borderId="0" xfId="0" applyFont="1" applyProtection="1">
      <protection locked="0"/>
    </xf>
    <xf numFmtId="0" fontId="9" fillId="0" borderId="0" xfId="0" applyFont="1"/>
    <xf numFmtId="0" fontId="7" fillId="0" borderId="0" xfId="0" applyFont="1" applyProtection="1">
      <protection locked="0"/>
    </xf>
    <xf numFmtId="0" fontId="0" fillId="0" borderId="0" xfId="0"/>
    <xf numFmtId="42" fontId="9" fillId="3" borderId="11" xfId="0" applyNumberFormat="1" applyFont="1" applyFill="1" applyBorder="1" applyAlignment="1">
      <alignment horizontal="right" vertical="top"/>
    </xf>
    <xf numFmtId="42" fontId="9" fillId="3" borderId="8" xfId="0" applyNumberFormat="1" applyFont="1" applyFill="1" applyBorder="1" applyAlignment="1">
      <alignment horizontal="right" vertical="top"/>
    </xf>
    <xf numFmtId="42" fontId="9" fillId="3" borderId="9" xfId="0" applyNumberFormat="1" applyFont="1" applyFill="1" applyBorder="1" applyAlignment="1">
      <alignment horizontal="right" vertical="top"/>
    </xf>
    <xf numFmtId="0" fontId="8" fillId="0" borderId="0" xfId="0" applyFont="1" applyProtection="1">
      <protection locked="0"/>
    </xf>
    <xf numFmtId="0" fontId="7" fillId="0" borderId="0" xfId="0" applyFont="1"/>
    <xf numFmtId="0" fontId="7" fillId="0" borderId="0" xfId="0" applyFont="1" applyAlignment="1">
      <alignment horizontal="center" vertical="top" wrapText="1"/>
    </xf>
    <xf numFmtId="0" fontId="9" fillId="0" borderId="0" xfId="0" applyFont="1" applyAlignment="1">
      <alignment horizontal="center"/>
    </xf>
    <xf numFmtId="0" fontId="9" fillId="0" borderId="4" xfId="0" applyFont="1" applyBorder="1" applyAlignment="1" applyProtection="1">
      <alignment horizontal="center" vertical="top" wrapText="1"/>
      <protection locked="0"/>
    </xf>
    <xf numFmtId="0" fontId="9" fillId="0" borderId="5" xfId="0" applyFont="1" applyBorder="1" applyAlignment="1" applyProtection="1">
      <alignment horizontal="center" vertical="top" wrapText="1"/>
      <protection locked="0"/>
    </xf>
    <xf numFmtId="0" fontId="10" fillId="3" borderId="0" xfId="0" applyFont="1" applyFill="1" applyProtection="1">
      <protection locked="0"/>
    </xf>
    <xf numFmtId="0" fontId="9" fillId="3" borderId="0" xfId="0" applyFont="1" applyFill="1"/>
    <xf numFmtId="0" fontId="1" fillId="0" borderId="0" xfId="0" applyFont="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cellXfs>
  <cellStyles count="6">
    <cellStyle name="Currency 8" xfId="1" xr:uid="{00000000-0005-0000-0000-000000000000}"/>
    <cellStyle name="Hyperlink" xfId="2" builtinId="8"/>
    <cellStyle name="Normal" xfId="0" builtinId="0"/>
    <cellStyle name="Normal 19" xfId="3" xr:uid="{00000000-0005-0000-0000-000003000000}"/>
    <cellStyle name="Percent" xfId="4" builtinId="5"/>
    <cellStyle name="Percent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142875</xdr:rowOff>
    </xdr:from>
    <xdr:to>
      <xdr:col>11</xdr:col>
      <xdr:colOff>0</xdr:colOff>
      <xdr:row>11</xdr:row>
      <xdr:rowOff>19050</xdr:rowOff>
    </xdr:to>
    <xdr:pic>
      <xdr:nvPicPr>
        <xdr:cNvPr id="5454" name="Picture 1">
          <a:extLst>
            <a:ext uri="{FF2B5EF4-FFF2-40B4-BE49-F238E27FC236}">
              <a16:creationId xmlns:a16="http://schemas.microsoft.com/office/drawing/2014/main" id="{9EE3A01E-B1FD-E98E-C3E1-3E8A2F269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209675"/>
          <a:ext cx="609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600075</xdr:colOff>
      <xdr:row>20</xdr:row>
      <xdr:rowOff>66675</xdr:rowOff>
    </xdr:to>
    <xdr:pic>
      <xdr:nvPicPr>
        <xdr:cNvPr id="5455" name="Picture 2">
          <a:extLst>
            <a:ext uri="{FF2B5EF4-FFF2-40B4-BE49-F238E27FC236}">
              <a16:creationId xmlns:a16="http://schemas.microsoft.com/office/drawing/2014/main" id="{7A3F1D58-9C33-4A44-3EBB-7728E67868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60674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133350</xdr:colOff>
      <xdr:row>19</xdr:row>
      <xdr:rowOff>28575</xdr:rowOff>
    </xdr:from>
    <xdr:to>
      <xdr:col>2</xdr:col>
      <xdr:colOff>90488</xdr:colOff>
      <xdr:row>20</xdr:row>
      <xdr:rowOff>47625</xdr:rowOff>
    </xdr:to>
    <xdr:sp macro="" textlink="">
      <xdr:nvSpPr>
        <xdr:cNvPr id="4" name="Rectangle 3">
          <a:extLst>
            <a:ext uri="{FF2B5EF4-FFF2-40B4-BE49-F238E27FC236}">
              <a16:creationId xmlns:a16="http://schemas.microsoft.com/office/drawing/2014/main" id="{5DB87DBC-3F27-4368-801E-A7C579FEF00B}"/>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104775</xdr:rowOff>
    </xdr:to>
    <xdr:pic>
      <xdr:nvPicPr>
        <xdr:cNvPr id="5457" name="Picture 4">
          <a:extLst>
            <a:ext uri="{FF2B5EF4-FFF2-40B4-BE49-F238E27FC236}">
              <a16:creationId xmlns:a16="http://schemas.microsoft.com/office/drawing/2014/main" id="{A4F2AD94-7B57-804D-1107-C8FFFFCE6E1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41</xdr:row>
      <xdr:rowOff>0</xdr:rowOff>
    </xdr:from>
    <xdr:to>
      <xdr:col>10</xdr:col>
      <xdr:colOff>600075</xdr:colOff>
      <xdr:row>49</xdr:row>
      <xdr:rowOff>85725</xdr:rowOff>
    </xdr:to>
    <xdr:pic>
      <xdr:nvPicPr>
        <xdr:cNvPr id="5458" name="Picture 5">
          <a:extLst>
            <a:ext uri="{FF2B5EF4-FFF2-40B4-BE49-F238E27FC236}">
              <a16:creationId xmlns:a16="http://schemas.microsoft.com/office/drawing/2014/main" id="{AA06F30A-585A-C53F-D368-462B4468305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1525" y="6734175"/>
          <a:ext cx="60864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590550</xdr:colOff>
      <xdr:row>63</xdr:row>
      <xdr:rowOff>47625</xdr:rowOff>
    </xdr:to>
    <xdr:pic>
      <xdr:nvPicPr>
        <xdr:cNvPr id="5459" name="Picture 6">
          <a:extLst>
            <a:ext uri="{FF2B5EF4-FFF2-40B4-BE49-F238E27FC236}">
              <a16:creationId xmlns:a16="http://schemas.microsoft.com/office/drawing/2014/main" id="{986FA5A3-5427-3978-105A-2DFBFAC2D0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60579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38100</xdr:rowOff>
    </xdr:to>
    <xdr:pic>
      <xdr:nvPicPr>
        <xdr:cNvPr id="5460" name="Picture 7">
          <a:extLst>
            <a:ext uri="{FF2B5EF4-FFF2-40B4-BE49-F238E27FC236}">
              <a16:creationId xmlns:a16="http://schemas.microsoft.com/office/drawing/2014/main" id="{365A12C7-34DB-DD7A-00EA-9EA8A864870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142875</xdr:colOff>
      <xdr:row>77</xdr:row>
      <xdr:rowOff>104775</xdr:rowOff>
    </xdr:from>
    <xdr:to>
      <xdr:col>2</xdr:col>
      <xdr:colOff>540820</xdr:colOff>
      <xdr:row>78</xdr:row>
      <xdr:rowOff>123825</xdr:rowOff>
    </xdr:to>
    <xdr:sp macro="" textlink="">
      <xdr:nvSpPr>
        <xdr:cNvPr id="9" name="Rectangle 8">
          <a:extLst>
            <a:ext uri="{FF2B5EF4-FFF2-40B4-BE49-F238E27FC236}">
              <a16:creationId xmlns:a16="http://schemas.microsoft.com/office/drawing/2014/main" id="{952EF5B0-EA60-4A94-852C-165EDAA842AC}"/>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38100</xdr:colOff>
      <xdr:row>106</xdr:row>
      <xdr:rowOff>104775</xdr:rowOff>
    </xdr:to>
    <xdr:pic>
      <xdr:nvPicPr>
        <xdr:cNvPr id="5462" name="Picture 10">
          <a:extLst>
            <a:ext uri="{FF2B5EF4-FFF2-40B4-BE49-F238E27FC236}">
              <a16:creationId xmlns:a16="http://schemas.microsoft.com/office/drawing/2014/main" id="{F87F5A78-1D40-121B-5ED9-2E8DC304866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34100" cy="299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66675</xdr:colOff>
      <xdr:row>129</xdr:row>
      <xdr:rowOff>57150</xdr:rowOff>
    </xdr:to>
    <xdr:pic>
      <xdr:nvPicPr>
        <xdr:cNvPr id="5463" name="Picture 11">
          <a:extLst>
            <a:ext uri="{FF2B5EF4-FFF2-40B4-BE49-F238E27FC236}">
              <a16:creationId xmlns:a16="http://schemas.microsoft.com/office/drawing/2014/main" id="{198B1982-FE04-C541-D44B-36F1F911ED1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43625" cy="280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53738</xdr:colOff>
      <xdr:row>98</xdr:row>
      <xdr:rowOff>0</xdr:rowOff>
    </xdr:from>
    <xdr:to>
      <xdr:col>3</xdr:col>
      <xdr:colOff>72629</xdr:colOff>
      <xdr:row>99</xdr:row>
      <xdr:rowOff>19050</xdr:rowOff>
    </xdr:to>
    <xdr:sp macro="" textlink="">
      <xdr:nvSpPr>
        <xdr:cNvPr id="13" name="Rectangle 12">
          <a:extLst>
            <a:ext uri="{FF2B5EF4-FFF2-40B4-BE49-F238E27FC236}">
              <a16:creationId xmlns:a16="http://schemas.microsoft.com/office/drawing/2014/main" id="{B11C42B1-C50E-4C24-80D8-88DC821BB8EF}"/>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417599</xdr:colOff>
      <xdr:row>125</xdr:row>
      <xdr:rowOff>476</xdr:rowOff>
    </xdr:from>
    <xdr:to>
      <xdr:col>6</xdr:col>
      <xdr:colOff>504138</xdr:colOff>
      <xdr:row>126</xdr:row>
      <xdr:rowOff>37624</xdr:rowOff>
    </xdr:to>
    <xdr:sp macro="" textlink="">
      <xdr:nvSpPr>
        <xdr:cNvPr id="14" name="Rectangle 13">
          <a:extLst>
            <a:ext uri="{FF2B5EF4-FFF2-40B4-BE49-F238E27FC236}">
              <a16:creationId xmlns:a16="http://schemas.microsoft.com/office/drawing/2014/main" id="{C7F4272F-F0AA-4B74-AB9D-447AEF53ACF9}"/>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134</xdr:row>
      <xdr:rowOff>0</xdr:rowOff>
    </xdr:from>
    <xdr:to>
      <xdr:col>10</xdr:col>
      <xdr:colOff>600075</xdr:colOff>
      <xdr:row>154</xdr:row>
      <xdr:rowOff>0</xdr:rowOff>
    </xdr:to>
    <xdr:pic>
      <xdr:nvPicPr>
        <xdr:cNvPr id="5466" name="Picture 14">
          <a:extLst>
            <a:ext uri="{FF2B5EF4-FFF2-40B4-BE49-F238E27FC236}">
              <a16:creationId xmlns:a16="http://schemas.microsoft.com/office/drawing/2014/main" id="{50A1CB61-0565-7D89-81F7-ADEFECF2058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71525" y="21945600"/>
          <a:ext cx="6086475"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233246</xdr:colOff>
      <xdr:row>152</xdr:row>
      <xdr:rowOff>66199</xdr:rowOff>
    </xdr:from>
    <xdr:to>
      <xdr:col>9</xdr:col>
      <xdr:colOff>543629</xdr:colOff>
      <xdr:row>153</xdr:row>
      <xdr:rowOff>85249</xdr:rowOff>
    </xdr:to>
    <xdr:sp macro="" textlink="">
      <xdr:nvSpPr>
        <xdr:cNvPr id="16" name="Rectangle 15">
          <a:extLst>
            <a:ext uri="{FF2B5EF4-FFF2-40B4-BE49-F238E27FC236}">
              <a16:creationId xmlns:a16="http://schemas.microsoft.com/office/drawing/2014/main" id="{EEEF03B1-73E2-45D6-9829-2026AF6DFD0F}"/>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600075</xdr:colOff>
      <xdr:row>183</xdr:row>
      <xdr:rowOff>66675</xdr:rowOff>
    </xdr:to>
    <xdr:pic>
      <xdr:nvPicPr>
        <xdr:cNvPr id="5468" name="Picture 16">
          <a:extLst>
            <a:ext uri="{FF2B5EF4-FFF2-40B4-BE49-F238E27FC236}">
              <a16:creationId xmlns:a16="http://schemas.microsoft.com/office/drawing/2014/main" id="{AC73CC8A-5F32-3D25-2F7F-CE22CBE274C8}"/>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6067425" cy="346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560178</xdr:colOff>
      <xdr:row>181</xdr:row>
      <xdr:rowOff>122526</xdr:rowOff>
    </xdr:from>
    <xdr:to>
      <xdr:col>3</xdr:col>
      <xdr:colOff>593497</xdr:colOff>
      <xdr:row>182</xdr:row>
      <xdr:rowOff>125124</xdr:rowOff>
    </xdr:to>
    <xdr:sp macro="" textlink="">
      <xdr:nvSpPr>
        <xdr:cNvPr id="18" name="Rectangle 17">
          <a:extLst>
            <a:ext uri="{FF2B5EF4-FFF2-40B4-BE49-F238E27FC236}">
              <a16:creationId xmlns:a16="http://schemas.microsoft.com/office/drawing/2014/main" id="{133E0F80-5E33-4B2F-84B9-FF9EF1F108D6}"/>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200</xdr:row>
      <xdr:rowOff>0</xdr:rowOff>
    </xdr:to>
    <xdr:pic>
      <xdr:nvPicPr>
        <xdr:cNvPr id="5470" name="Picture 19">
          <a:extLst>
            <a:ext uri="{FF2B5EF4-FFF2-40B4-BE49-F238E27FC236}">
              <a16:creationId xmlns:a16="http://schemas.microsoft.com/office/drawing/2014/main" id="{E8056554-9220-2631-F773-FCACA915FAB7}"/>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100006</xdr:colOff>
      <xdr:row>198</xdr:row>
      <xdr:rowOff>76200</xdr:rowOff>
    </xdr:from>
    <xdr:to>
      <xdr:col>7</xdr:col>
      <xdr:colOff>61761</xdr:colOff>
      <xdr:row>199</xdr:row>
      <xdr:rowOff>78798</xdr:rowOff>
    </xdr:to>
    <xdr:sp macro="" textlink="">
      <xdr:nvSpPr>
        <xdr:cNvPr id="21" name="Rectangle 20">
          <a:extLst>
            <a:ext uri="{FF2B5EF4-FFF2-40B4-BE49-F238E27FC236}">
              <a16:creationId xmlns:a16="http://schemas.microsoft.com/office/drawing/2014/main" id="{C636A682-8F6E-4D41-9AF4-45C548B043B3}"/>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771525</xdr:colOff>
      <xdr:row>203</xdr:row>
      <xdr:rowOff>0</xdr:rowOff>
    </xdr:from>
    <xdr:to>
      <xdr:col>11</xdr:col>
      <xdr:colOff>9525</xdr:colOff>
      <xdr:row>207</xdr:row>
      <xdr:rowOff>19050</xdr:rowOff>
    </xdr:to>
    <xdr:pic>
      <xdr:nvPicPr>
        <xdr:cNvPr id="5472" name="Picture 21">
          <a:extLst>
            <a:ext uri="{FF2B5EF4-FFF2-40B4-BE49-F238E27FC236}">
              <a16:creationId xmlns:a16="http://schemas.microsoft.com/office/drawing/2014/main" id="{04CC80C5-14B8-B2BF-5C6E-E7175B491E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71525" y="33175575"/>
          <a:ext cx="6105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771525</xdr:colOff>
      <xdr:row>210</xdr:row>
      <xdr:rowOff>0</xdr:rowOff>
    </xdr:from>
    <xdr:to>
      <xdr:col>10</xdr:col>
      <xdr:colOff>600075</xdr:colOff>
      <xdr:row>217</xdr:row>
      <xdr:rowOff>95250</xdr:rowOff>
    </xdr:to>
    <xdr:pic>
      <xdr:nvPicPr>
        <xdr:cNvPr id="5473" name="Picture 22">
          <a:extLst>
            <a:ext uri="{FF2B5EF4-FFF2-40B4-BE49-F238E27FC236}">
              <a16:creationId xmlns:a16="http://schemas.microsoft.com/office/drawing/2014/main" id="{A7D040B4-2A38-1D1F-0047-35710F9B5E9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71525" y="34309050"/>
          <a:ext cx="60864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76200</xdr:rowOff>
    </xdr:to>
    <xdr:pic>
      <xdr:nvPicPr>
        <xdr:cNvPr id="5474" name="Picture 24">
          <a:extLst>
            <a:ext uri="{FF2B5EF4-FFF2-40B4-BE49-F238E27FC236}">
              <a16:creationId xmlns:a16="http://schemas.microsoft.com/office/drawing/2014/main" id="{7E750D27-3354-02AC-8891-32BDBBDE2D6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1"/>
  <sheetViews>
    <sheetView tabSelected="1" zoomScale="120" zoomScaleNormal="120" workbookViewId="0">
      <selection activeCell="B27" sqref="B27"/>
    </sheetView>
  </sheetViews>
  <sheetFormatPr defaultColWidth="5.5703125" defaultRowHeight="12.75" x14ac:dyDescent="0.2"/>
  <cols>
    <col min="1" max="1" width="40.5703125" style="48" customWidth="1"/>
    <col min="2" max="2" width="16.7109375" style="48" customWidth="1"/>
    <col min="3" max="3" width="12.85546875" style="48" customWidth="1"/>
    <col min="4" max="4" width="17" style="48" customWidth="1"/>
    <col min="5" max="5" width="16.7109375" style="48" customWidth="1"/>
    <col min="6" max="7" width="12.5703125" style="48" customWidth="1"/>
    <col min="8" max="8" width="39.5703125" style="48" customWidth="1"/>
    <col min="9" max="16384" width="5.5703125" style="48"/>
  </cols>
  <sheetData>
    <row r="1" spans="1:11" x14ac:dyDescent="0.2">
      <c r="A1" s="46" t="s">
        <v>0</v>
      </c>
      <c r="B1" s="46"/>
      <c r="C1" s="46"/>
      <c r="D1" s="46"/>
      <c r="E1" s="46"/>
      <c r="F1" s="124"/>
      <c r="G1" s="46"/>
      <c r="H1" s="47"/>
    </row>
    <row r="2" spans="1:11" ht="10.5" customHeight="1" x14ac:dyDescent="0.2">
      <c r="A2" s="138" t="s">
        <v>112</v>
      </c>
      <c r="B2" s="139"/>
      <c r="C2" s="139"/>
      <c r="D2" s="139"/>
      <c r="E2" s="139"/>
      <c r="F2" s="139"/>
      <c r="G2" s="139"/>
      <c r="H2" s="47"/>
    </row>
    <row r="3" spans="1:11" ht="31.5" customHeight="1" x14ac:dyDescent="0.2">
      <c r="A3" s="142" t="s">
        <v>122</v>
      </c>
      <c r="B3" s="143"/>
      <c r="C3" s="143"/>
      <c r="D3" s="143"/>
      <c r="E3" s="143"/>
      <c r="F3" s="143"/>
      <c r="G3" s="143"/>
      <c r="H3" s="127" t="s">
        <v>123</v>
      </c>
      <c r="K3" s="47"/>
    </row>
    <row r="4" spans="1:11" x14ac:dyDescent="0.2">
      <c r="A4" s="90" t="s">
        <v>1</v>
      </c>
      <c r="B4" s="49"/>
      <c r="C4" s="130" t="s">
        <v>2</v>
      </c>
      <c r="D4" s="130"/>
      <c r="E4" s="49" t="s">
        <v>3</v>
      </c>
      <c r="F4" s="49"/>
      <c r="G4" s="50">
        <f>SUM(G5:G15)</f>
        <v>0</v>
      </c>
      <c r="H4" s="51"/>
    </row>
    <row r="5" spans="1:11" x14ac:dyDescent="0.2">
      <c r="A5" s="97"/>
      <c r="B5" s="98"/>
      <c r="C5" s="98"/>
      <c r="D5" s="96"/>
      <c r="E5" s="98"/>
      <c r="F5" s="98"/>
      <c r="G5" s="99"/>
      <c r="H5" s="51" t="s">
        <v>4</v>
      </c>
    </row>
    <row r="6" spans="1:11" s="53" customFormat="1" ht="22.9" customHeight="1" x14ac:dyDescent="0.2">
      <c r="A6" s="144" t="s">
        <v>5</v>
      </c>
      <c r="B6" s="144"/>
      <c r="C6" s="144"/>
      <c r="D6" s="144"/>
      <c r="E6" s="144"/>
      <c r="F6" s="144"/>
      <c r="G6" s="144"/>
      <c r="H6" s="52"/>
    </row>
    <row r="7" spans="1:11" ht="30" customHeight="1" x14ac:dyDescent="0.2">
      <c r="A7" s="54"/>
      <c r="B7" s="55" t="s">
        <v>6</v>
      </c>
      <c r="C7" s="55" t="s">
        <v>7</v>
      </c>
      <c r="D7" s="56" t="s">
        <v>8</v>
      </c>
      <c r="E7" s="57" t="s">
        <v>9</v>
      </c>
      <c r="F7" s="58" t="s">
        <v>10</v>
      </c>
      <c r="G7" s="58" t="s">
        <v>11</v>
      </c>
      <c r="H7" s="52" t="s">
        <v>12</v>
      </c>
    </row>
    <row r="8" spans="1:11" ht="38.25" x14ac:dyDescent="0.2">
      <c r="A8" s="59" t="s">
        <v>13</v>
      </c>
      <c r="B8" s="60">
        <v>0</v>
      </c>
      <c r="C8" s="61">
        <v>0</v>
      </c>
      <c r="D8" s="62">
        <v>0.25</v>
      </c>
      <c r="E8" s="63">
        <v>12</v>
      </c>
      <c r="F8" s="64">
        <f>E8/12</f>
        <v>1</v>
      </c>
      <c r="G8" s="65">
        <f>ROUND(B8*(1+C8)*D8*F8,0)</f>
        <v>0</v>
      </c>
      <c r="H8" s="52"/>
    </row>
    <row r="9" spans="1:11" ht="30.75" customHeight="1" x14ac:dyDescent="0.2">
      <c r="A9" s="140" t="s">
        <v>14</v>
      </c>
      <c r="B9" s="140"/>
      <c r="C9" s="140"/>
      <c r="D9" s="140"/>
      <c r="E9" s="140"/>
      <c r="F9" s="140"/>
      <c r="G9" s="140"/>
      <c r="H9" s="52" t="s">
        <v>15</v>
      </c>
    </row>
    <row r="10" spans="1:11" ht="25.5" x14ac:dyDescent="0.2">
      <c r="A10" s="59"/>
      <c r="B10" s="55" t="s">
        <v>6</v>
      </c>
      <c r="C10" s="55" t="s">
        <v>7</v>
      </c>
      <c r="D10" s="56" t="s">
        <v>8</v>
      </c>
      <c r="E10" s="57" t="s">
        <v>9</v>
      </c>
      <c r="F10" s="58" t="s">
        <v>16</v>
      </c>
      <c r="G10" s="58" t="s">
        <v>11</v>
      </c>
      <c r="H10" s="66"/>
    </row>
    <row r="11" spans="1:11" ht="38.25" x14ac:dyDescent="0.2">
      <c r="A11" s="59" t="s">
        <v>13</v>
      </c>
      <c r="B11" s="60">
        <v>0</v>
      </c>
      <c r="C11" s="61">
        <v>0</v>
      </c>
      <c r="D11" s="62">
        <v>0.25</v>
      </c>
      <c r="E11" s="63">
        <v>12</v>
      </c>
      <c r="F11" s="64">
        <f>E11/12</f>
        <v>1</v>
      </c>
      <c r="G11" s="65">
        <f>ROUND(B11*(1+C11)*D11*F11,0)</f>
        <v>0</v>
      </c>
      <c r="H11" s="67"/>
    </row>
    <row r="12" spans="1:11" ht="22.9" customHeight="1" x14ac:dyDescent="0.2">
      <c r="A12" s="140" t="s">
        <v>14</v>
      </c>
      <c r="B12" s="140"/>
      <c r="C12" s="140"/>
      <c r="D12" s="140"/>
      <c r="E12" s="140"/>
      <c r="F12" s="140"/>
      <c r="G12" s="140"/>
      <c r="H12" s="67"/>
    </row>
    <row r="13" spans="1:11" ht="25.5" x14ac:dyDescent="0.2">
      <c r="A13" s="59"/>
      <c r="B13" s="55" t="s">
        <v>6</v>
      </c>
      <c r="C13" s="55" t="s">
        <v>7</v>
      </c>
      <c r="D13" s="56" t="s">
        <v>8</v>
      </c>
      <c r="E13" s="57" t="s">
        <v>9</v>
      </c>
      <c r="F13" s="58" t="s">
        <v>16</v>
      </c>
      <c r="G13" s="58" t="s">
        <v>11</v>
      </c>
      <c r="H13" s="66"/>
    </row>
    <row r="14" spans="1:11" x14ac:dyDescent="0.2">
      <c r="A14" s="141" t="s">
        <v>17</v>
      </c>
      <c r="B14" s="141"/>
      <c r="C14" s="141"/>
      <c r="D14" s="141"/>
      <c r="E14" s="141"/>
      <c r="F14" s="141"/>
      <c r="G14" s="141"/>
      <c r="H14" s="66"/>
    </row>
    <row r="15" spans="1:11" x14ac:dyDescent="0.2">
      <c r="A15" s="100"/>
      <c r="B15" s="101"/>
      <c r="C15" s="101"/>
      <c r="D15" s="102"/>
      <c r="E15" s="102"/>
      <c r="F15" s="102"/>
      <c r="G15" s="103"/>
      <c r="H15" s="51" t="s">
        <v>4</v>
      </c>
    </row>
    <row r="16" spans="1:11" ht="12.75" customHeight="1" x14ac:dyDescent="0.2">
      <c r="A16" s="130" t="s">
        <v>18</v>
      </c>
      <c r="B16" s="130"/>
      <c r="C16" s="91">
        <f>SUMPRODUCT(B5:B15,C5:C15,D5:D15,F5:F15)</f>
        <v>0</v>
      </c>
      <c r="D16" s="92"/>
      <c r="E16" s="134" t="s">
        <v>19</v>
      </c>
      <c r="F16" s="134"/>
      <c r="G16" s="91">
        <f>SUMPRODUCT(B5:B15,D5:D15,F5:F15)</f>
        <v>0</v>
      </c>
      <c r="H16" s="66"/>
    </row>
    <row r="17" spans="1:8" ht="12.75" customHeight="1" x14ac:dyDescent="0.2">
      <c r="A17" s="133" t="s">
        <v>20</v>
      </c>
      <c r="B17" s="133"/>
      <c r="C17" s="117">
        <f>SUM(D5:D15)</f>
        <v>0.5</v>
      </c>
      <c r="D17" s="118"/>
      <c r="E17" s="119"/>
      <c r="F17" s="120"/>
      <c r="G17" s="121"/>
      <c r="H17" s="66"/>
    </row>
    <row r="18" spans="1:8" ht="12.75" customHeight="1" x14ac:dyDescent="0.2">
      <c r="A18" s="111"/>
      <c r="B18" s="111"/>
      <c r="C18" s="112"/>
      <c r="D18" s="113"/>
      <c r="E18" s="114"/>
      <c r="F18" s="115"/>
      <c r="G18" s="116"/>
      <c r="H18" s="51" t="s">
        <v>4</v>
      </c>
    </row>
    <row r="19" spans="1:8" x14ac:dyDescent="0.2">
      <c r="A19" s="93" t="s">
        <v>22</v>
      </c>
      <c r="B19" s="94"/>
      <c r="C19" s="94"/>
      <c r="D19" s="94"/>
      <c r="E19" s="49" t="s">
        <v>3</v>
      </c>
      <c r="F19" s="49"/>
      <c r="G19" s="91">
        <f>ROUND(SUM(F24:F25),0)</f>
        <v>0</v>
      </c>
    </row>
    <row r="20" spans="1:8" ht="34.5" customHeight="1" x14ac:dyDescent="0.2">
      <c r="A20" s="145" t="s">
        <v>23</v>
      </c>
      <c r="B20" s="145"/>
      <c r="C20" s="145"/>
      <c r="D20" s="145"/>
      <c r="E20" s="145"/>
      <c r="F20" s="145"/>
      <c r="G20" s="145"/>
    </row>
    <row r="21" spans="1:8" x14ac:dyDescent="0.2">
      <c r="A21" s="74"/>
      <c r="B21" s="58" t="s">
        <v>24</v>
      </c>
      <c r="C21" s="58" t="s">
        <v>25</v>
      </c>
      <c r="D21" s="58" t="s">
        <v>26</v>
      </c>
      <c r="E21" s="75"/>
      <c r="F21" s="75" t="s">
        <v>27</v>
      </c>
      <c r="G21" s="74"/>
    </row>
    <row r="22" spans="1:8" x14ac:dyDescent="0.2">
      <c r="A22" s="69" t="s">
        <v>41</v>
      </c>
      <c r="B22" s="70">
        <v>0</v>
      </c>
      <c r="C22" s="110">
        <v>0</v>
      </c>
      <c r="D22" s="110">
        <v>0</v>
      </c>
      <c r="E22" s="47"/>
      <c r="F22" s="71">
        <f>B22*C22*D22</f>
        <v>0</v>
      </c>
      <c r="G22" s="47"/>
      <c r="H22" s="47"/>
    </row>
    <row r="23" spans="1:8" ht="22.5" customHeight="1" x14ac:dyDescent="0.2">
      <c r="A23" s="69" t="s">
        <v>42</v>
      </c>
      <c r="B23" s="70">
        <v>0</v>
      </c>
      <c r="C23" s="110">
        <v>0</v>
      </c>
      <c r="D23" s="110">
        <v>0</v>
      </c>
      <c r="E23" s="47"/>
      <c r="F23" s="71">
        <f>B23*C23*D23</f>
        <v>0</v>
      </c>
      <c r="G23" s="47"/>
      <c r="H23" s="47"/>
    </row>
    <row r="24" spans="1:8" ht="25.5" x14ac:dyDescent="0.2">
      <c r="A24" s="69" t="s">
        <v>28</v>
      </c>
      <c r="B24" s="70">
        <v>0</v>
      </c>
      <c r="C24" s="123">
        <v>0</v>
      </c>
      <c r="D24" s="48">
        <v>0</v>
      </c>
      <c r="E24" s="76"/>
      <c r="F24" s="70">
        <f>B24*C24*D24</f>
        <v>0</v>
      </c>
      <c r="G24" s="77"/>
    </row>
    <row r="25" spans="1:8" x14ac:dyDescent="0.2">
      <c r="A25" s="69" t="s">
        <v>29</v>
      </c>
      <c r="B25" s="70">
        <v>0</v>
      </c>
      <c r="C25" s="123">
        <v>0</v>
      </c>
      <c r="D25" s="48">
        <v>0</v>
      </c>
      <c r="E25" s="76"/>
      <c r="F25" s="70">
        <f t="shared" ref="F25" si="0">B25*C25*D25</f>
        <v>0</v>
      </c>
      <c r="G25" s="77"/>
    </row>
    <row r="26" spans="1:8" ht="30" customHeight="1" x14ac:dyDescent="0.2">
      <c r="A26" s="146" t="s">
        <v>118</v>
      </c>
      <c r="B26" s="146"/>
      <c r="C26" s="146"/>
      <c r="D26" s="146"/>
      <c r="E26" s="146"/>
      <c r="F26" s="146"/>
      <c r="G26" s="146"/>
    </row>
    <row r="27" spans="1:8" x14ac:dyDescent="0.2">
      <c r="A27" s="125" t="s">
        <v>113</v>
      </c>
      <c r="B27" s="95"/>
      <c r="C27" s="95"/>
      <c r="D27" s="95"/>
      <c r="E27" s="49" t="s">
        <v>3</v>
      </c>
      <c r="F27" s="95"/>
      <c r="G27" s="91">
        <f>SUM(E29:E48)</f>
        <v>0</v>
      </c>
      <c r="H27" s="47"/>
    </row>
    <row r="28" spans="1:8" x14ac:dyDescent="0.2">
      <c r="A28" s="104"/>
      <c r="B28" s="105"/>
      <c r="C28" s="105"/>
      <c r="D28" s="105"/>
      <c r="E28" s="105"/>
      <c r="F28" s="105"/>
      <c r="G28" s="106"/>
      <c r="H28" s="51" t="s">
        <v>31</v>
      </c>
    </row>
    <row r="29" spans="1:8" ht="60.75" customHeight="1" x14ac:dyDescent="0.2">
      <c r="A29" s="135" t="s">
        <v>32</v>
      </c>
      <c r="B29" s="135"/>
      <c r="C29" s="135"/>
      <c r="D29" s="135"/>
      <c r="E29" s="135"/>
      <c r="F29" s="135"/>
      <c r="G29" s="135"/>
      <c r="H29" s="52" t="s">
        <v>33</v>
      </c>
    </row>
    <row r="30" spans="1:8" x14ac:dyDescent="0.2">
      <c r="A30" s="136" t="s">
        <v>117</v>
      </c>
      <c r="B30" s="137"/>
      <c r="C30" s="78"/>
      <c r="D30" s="77" t="s">
        <v>27</v>
      </c>
      <c r="E30" s="79">
        <f>ROUND(SUM(D35:D36),0)</f>
        <v>0</v>
      </c>
      <c r="F30" s="79"/>
      <c r="G30" s="80"/>
      <c r="H30" s="52"/>
    </row>
    <row r="31" spans="1:8" x14ac:dyDescent="0.2">
      <c r="A31" s="128" t="s">
        <v>121</v>
      </c>
      <c r="B31" s="129"/>
      <c r="C31" s="129"/>
      <c r="D31" s="68"/>
      <c r="E31" s="68"/>
      <c r="F31" s="68"/>
      <c r="G31" s="80"/>
      <c r="H31" s="47"/>
    </row>
    <row r="32" spans="1:8" ht="45.75" customHeight="1" x14ac:dyDescent="0.2">
      <c r="A32" s="131" t="s">
        <v>115</v>
      </c>
      <c r="B32" s="132"/>
      <c r="C32" s="132"/>
      <c r="D32" s="132"/>
      <c r="E32" s="132"/>
      <c r="F32" s="132"/>
      <c r="G32" s="132"/>
      <c r="H32" s="47"/>
    </row>
    <row r="33" spans="1:8" ht="21.75" customHeight="1" x14ac:dyDescent="0.2">
      <c r="A33" s="131" t="s">
        <v>119</v>
      </c>
      <c r="B33" s="132"/>
      <c r="C33" s="132"/>
      <c r="D33" s="132"/>
      <c r="E33" s="132"/>
      <c r="F33" s="132"/>
      <c r="G33" s="132"/>
      <c r="H33" s="47"/>
    </row>
    <row r="34" spans="1:8" x14ac:dyDescent="0.2">
      <c r="A34" s="81" t="s">
        <v>34</v>
      </c>
      <c r="B34" s="81"/>
      <c r="C34" s="81"/>
      <c r="D34" s="81"/>
      <c r="E34" s="81"/>
      <c r="F34" s="81"/>
      <c r="G34" s="81"/>
      <c r="H34" s="47"/>
    </row>
    <row r="35" spans="1:8" x14ac:dyDescent="0.2">
      <c r="A35" s="122" t="s">
        <v>114</v>
      </c>
      <c r="B35" s="81"/>
      <c r="C35" s="81"/>
      <c r="D35" s="73">
        <v>0</v>
      </c>
      <c r="E35" s="81"/>
      <c r="F35" s="81"/>
      <c r="G35" s="81"/>
      <c r="H35" s="82" t="s">
        <v>36</v>
      </c>
    </row>
    <row r="36" spans="1:8" x14ac:dyDescent="0.2">
      <c r="A36" s="122" t="s">
        <v>114</v>
      </c>
      <c r="B36" s="81"/>
      <c r="C36" s="81"/>
      <c r="D36" s="73">
        <v>0</v>
      </c>
      <c r="E36" s="81"/>
      <c r="F36" s="81"/>
      <c r="G36" s="81"/>
      <c r="H36" s="47"/>
    </row>
    <row r="37" spans="1:8" ht="13.5" thickBot="1" x14ac:dyDescent="0.25">
      <c r="A37" s="83" t="s">
        <v>37</v>
      </c>
      <c r="B37" s="84"/>
      <c r="C37" s="84"/>
      <c r="D37" s="85">
        <f>SUM(D35:D36)</f>
        <v>0</v>
      </c>
      <c r="E37" s="81"/>
      <c r="F37" s="81"/>
      <c r="G37" s="81"/>
      <c r="H37" s="47"/>
    </row>
    <row r="38" spans="1:8" ht="42" customHeight="1" thickTop="1" x14ac:dyDescent="0.2">
      <c r="A38" s="132" t="s">
        <v>38</v>
      </c>
      <c r="B38" s="132"/>
      <c r="C38" s="132"/>
      <c r="D38" s="132"/>
      <c r="E38" s="132"/>
      <c r="F38" s="132"/>
      <c r="G38" s="132"/>
      <c r="H38" s="47"/>
    </row>
    <row r="39" spans="1:8" x14ac:dyDescent="0.2">
      <c r="A39" s="136" t="s">
        <v>116</v>
      </c>
      <c r="B39" s="137"/>
      <c r="C39" s="78"/>
      <c r="D39" s="77" t="s">
        <v>27</v>
      </c>
      <c r="E39" s="79">
        <f>ROUND(SUM(D44:D45),0)</f>
        <v>0</v>
      </c>
      <c r="F39" s="79"/>
      <c r="G39" s="80"/>
      <c r="H39" s="52"/>
    </row>
    <row r="40" spans="1:8" ht="12.75" customHeight="1" x14ac:dyDescent="0.2">
      <c r="A40" s="128" t="s">
        <v>121</v>
      </c>
      <c r="B40" s="129"/>
      <c r="C40" s="129"/>
      <c r="D40" s="68"/>
      <c r="E40" s="68"/>
      <c r="F40" s="68"/>
      <c r="G40" s="80"/>
      <c r="H40" s="47"/>
    </row>
    <row r="41" spans="1:8" ht="45.75" customHeight="1" x14ac:dyDescent="0.2">
      <c r="A41" s="131" t="s">
        <v>115</v>
      </c>
      <c r="B41" s="132"/>
      <c r="C41" s="132"/>
      <c r="D41" s="132"/>
      <c r="E41" s="132"/>
      <c r="F41" s="132"/>
      <c r="G41" s="132"/>
      <c r="H41" s="47"/>
    </row>
    <row r="42" spans="1:8" ht="21.75" customHeight="1" x14ac:dyDescent="0.2">
      <c r="A42" s="131" t="s">
        <v>120</v>
      </c>
      <c r="B42" s="132"/>
      <c r="C42" s="132"/>
      <c r="D42" s="132"/>
      <c r="E42" s="132"/>
      <c r="F42" s="132"/>
      <c r="G42" s="132"/>
      <c r="H42" s="47"/>
    </row>
    <row r="43" spans="1:8" x14ac:dyDescent="0.2">
      <c r="A43" s="81" t="s">
        <v>34</v>
      </c>
      <c r="B43" s="81"/>
      <c r="C43" s="81"/>
      <c r="D43" s="81"/>
      <c r="E43" s="81"/>
      <c r="F43" s="81"/>
      <c r="G43" s="81"/>
      <c r="H43" s="47"/>
    </row>
    <row r="44" spans="1:8" x14ac:dyDescent="0.2">
      <c r="A44" s="72" t="s">
        <v>35</v>
      </c>
      <c r="B44" s="81"/>
      <c r="C44" s="81"/>
      <c r="D44" s="73">
        <v>0</v>
      </c>
      <c r="E44" s="81"/>
      <c r="F44" s="81"/>
      <c r="G44" s="81"/>
      <c r="H44" s="82" t="s">
        <v>36</v>
      </c>
    </row>
    <row r="45" spans="1:8" x14ac:dyDescent="0.2">
      <c r="A45" s="72" t="s">
        <v>21</v>
      </c>
      <c r="B45" s="81"/>
      <c r="C45" s="81"/>
      <c r="D45" s="73">
        <v>0</v>
      </c>
      <c r="E45" s="81"/>
      <c r="F45" s="81"/>
      <c r="G45" s="81"/>
      <c r="H45" s="47"/>
    </row>
    <row r="46" spans="1:8" x14ac:dyDescent="0.2">
      <c r="A46" s="83" t="s">
        <v>37</v>
      </c>
      <c r="B46" s="84"/>
      <c r="C46" s="84"/>
      <c r="D46" s="85">
        <f>SUM(D44:D45)</f>
        <v>0</v>
      </c>
      <c r="E46" s="81"/>
      <c r="F46" s="81"/>
      <c r="G46" s="81"/>
      <c r="H46" s="47"/>
    </row>
    <row r="47" spans="1:8" ht="36" customHeight="1" thickTop="1" x14ac:dyDescent="0.2">
      <c r="A47" s="132" t="s">
        <v>38</v>
      </c>
      <c r="B47" s="132"/>
      <c r="C47" s="132"/>
      <c r="D47" s="132"/>
      <c r="E47" s="132"/>
      <c r="F47" s="132"/>
      <c r="G47" s="132"/>
      <c r="H47" s="47"/>
    </row>
    <row r="48" spans="1:8" x14ac:dyDescent="0.2">
      <c r="A48" s="107"/>
      <c r="B48" s="107"/>
      <c r="C48" s="107"/>
      <c r="D48" s="107"/>
      <c r="E48" s="107"/>
      <c r="F48" s="107"/>
      <c r="G48" s="107"/>
      <c r="H48" s="51" t="s">
        <v>4</v>
      </c>
    </row>
    <row r="49" spans="1:8" x14ac:dyDescent="0.2">
      <c r="A49" s="98" t="s">
        <v>43</v>
      </c>
      <c r="B49" s="108"/>
      <c r="C49" s="108"/>
      <c r="D49" s="109"/>
      <c r="E49" s="108"/>
      <c r="F49" s="108"/>
      <c r="G49" s="99">
        <f>G27+G19+G4</f>
        <v>0</v>
      </c>
      <c r="H49" s="47"/>
    </row>
    <row r="50" spans="1:8" x14ac:dyDescent="0.2">
      <c r="A50" s="76"/>
      <c r="B50" s="47"/>
      <c r="C50" s="47"/>
      <c r="D50" s="86"/>
      <c r="E50" s="47"/>
      <c r="F50" s="47"/>
      <c r="G50" s="87"/>
      <c r="H50" s="47"/>
    </row>
    <row r="51" spans="1:8" ht="13.5" thickBot="1" x14ac:dyDescent="0.25">
      <c r="A51" s="88" t="s">
        <v>44</v>
      </c>
      <c r="B51" s="88"/>
      <c r="C51" s="88"/>
      <c r="D51" s="89"/>
      <c r="E51" s="88" t="s">
        <v>3</v>
      </c>
      <c r="F51" s="88"/>
      <c r="G51" s="126">
        <f>G49</f>
        <v>0</v>
      </c>
      <c r="H51" s="86"/>
    </row>
  </sheetData>
  <mergeCells count="23">
    <mergeCell ref="A2:G2"/>
    <mergeCell ref="A9:G9"/>
    <mergeCell ref="A12:G12"/>
    <mergeCell ref="C4:D4"/>
    <mergeCell ref="A14:G14"/>
    <mergeCell ref="A3:G3"/>
    <mergeCell ref="A6:G6"/>
    <mergeCell ref="A40:C40"/>
    <mergeCell ref="A16:B16"/>
    <mergeCell ref="A41:G41"/>
    <mergeCell ref="A42:G42"/>
    <mergeCell ref="A47:G47"/>
    <mergeCell ref="A17:B17"/>
    <mergeCell ref="E16:F16"/>
    <mergeCell ref="A29:G29"/>
    <mergeCell ref="A30:B30"/>
    <mergeCell ref="A31:C31"/>
    <mergeCell ref="A39:B39"/>
    <mergeCell ref="A32:G32"/>
    <mergeCell ref="A33:G33"/>
    <mergeCell ref="A38:G38"/>
    <mergeCell ref="A20:G20"/>
    <mergeCell ref="A26:G26"/>
  </mergeCells>
  <hyperlinks>
    <hyperlink ref="H7" location="'Add-Remove Lines Examples'!A1" display="Click here to go to an example of how to add new employee rows" xr:uid="{00000000-0004-0000-0000-000000000000}"/>
    <hyperlink ref="H9" location="'Add-Remove Lines Examples'!A53" display="Click here to go to an example of how to remove extra employee rows" xr:uid="{00000000-0004-0000-0000-000001000000}"/>
    <hyperlink ref="H29" location="'Add-Remove Lines Examples'!A83" display="Click here to go to an example of how to add extra contractor rows" xr:uid="{00000000-0004-0000-0000-000002000000}"/>
    <hyperlink ref="H44" location="'Add-Remove Lines Examples'!A186" display="Click here to go to an example of how to add extra line items to a contractor" xr:uid="{00000000-0004-0000-0000-000004000000}"/>
    <hyperlink ref="H35" location="'Add-Remove Lines Examples'!A186" display="Click here to go to an example of how to add extra line items to a contractor" xr:uid="{20D49742-7E52-4F0E-AB28-C449FA8BB8D9}"/>
  </hyperlinks>
  <pageMargins left="0.2" right="0.2" top="0.25" bottom="0.25" header="0.3" footer="0.3"/>
  <pageSetup scale="81" fitToHeight="0" orientation="portrait" r:id="rId1"/>
  <colBreaks count="1" manualBreakCount="1">
    <brk id="7" max="10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4"/>
  <sheetViews>
    <sheetView topLeftCell="A11" zoomScale="120" zoomScaleNormal="120" workbookViewId="0">
      <selection activeCell="L14" sqref="L14"/>
    </sheetView>
  </sheetViews>
  <sheetFormatPr defaultColWidth="9" defaultRowHeight="12" x14ac:dyDescent="0.2"/>
  <cols>
    <col min="1" max="1" width="24.5703125" style="10" customWidth="1"/>
    <col min="2" max="10" width="11.5703125" style="10" customWidth="1"/>
    <col min="11" max="16384" width="9" style="10"/>
  </cols>
  <sheetData>
    <row r="1" spans="1:10" x14ac:dyDescent="0.2">
      <c r="A1" s="9"/>
      <c r="B1" s="154" t="str">
        <f>+'Budget Narrative FY26'!A1</f>
        <v>Applicant Name:</v>
      </c>
      <c r="C1" s="155"/>
      <c r="D1" s="155"/>
      <c r="E1" s="155"/>
      <c r="F1" s="155"/>
      <c r="G1" s="155"/>
      <c r="J1" s="11" t="s">
        <v>45</v>
      </c>
    </row>
    <row r="2" spans="1:10" ht="15.75" customHeight="1" x14ac:dyDescent="0.2">
      <c r="A2" s="156" t="s">
        <v>111</v>
      </c>
      <c r="B2" s="157"/>
      <c r="C2" s="157"/>
      <c r="D2" s="157"/>
      <c r="E2" s="157"/>
      <c r="F2" s="157"/>
      <c r="G2" s="157"/>
      <c r="H2" s="157"/>
      <c r="I2" s="157"/>
      <c r="J2" s="157"/>
    </row>
    <row r="3" spans="1:10" x14ac:dyDescent="0.2">
      <c r="A3" s="43"/>
      <c r="B3" s="43"/>
      <c r="C3" s="43"/>
      <c r="D3" s="43"/>
      <c r="E3" s="43"/>
      <c r="F3" s="43"/>
      <c r="G3" s="43"/>
      <c r="H3" s="43"/>
      <c r="I3" s="43"/>
      <c r="J3" s="43"/>
    </row>
    <row r="4" spans="1:10" x14ac:dyDescent="0.2">
      <c r="A4" s="44" t="s">
        <v>46</v>
      </c>
      <c r="B4" s="160" t="s">
        <v>47</v>
      </c>
      <c r="C4" s="161"/>
      <c r="D4" s="161"/>
      <c r="E4" s="161"/>
      <c r="F4" s="161"/>
      <c r="G4" s="161"/>
      <c r="H4" s="161"/>
      <c r="I4" s="161"/>
      <c r="J4" s="161"/>
    </row>
    <row r="5" spans="1:10" ht="12.75" thickBot="1" x14ac:dyDescent="0.25">
      <c r="A5" s="12"/>
      <c r="B5" s="43"/>
      <c r="C5" s="43"/>
      <c r="D5" s="43"/>
      <c r="E5" s="43"/>
      <c r="F5" s="43"/>
      <c r="G5" s="43"/>
      <c r="H5" s="43"/>
      <c r="I5" s="43"/>
      <c r="J5" s="43"/>
    </row>
    <row r="6" spans="1:10" ht="24.75" thickBot="1" x14ac:dyDescent="0.25">
      <c r="A6" s="13" t="s">
        <v>48</v>
      </c>
      <c r="B6" s="14" t="s">
        <v>49</v>
      </c>
      <c r="C6" s="15" t="s">
        <v>50</v>
      </c>
      <c r="D6" s="15" t="s">
        <v>50</v>
      </c>
      <c r="E6" s="15" t="s">
        <v>50</v>
      </c>
      <c r="F6" s="15" t="s">
        <v>50</v>
      </c>
      <c r="G6" s="15" t="s">
        <v>50</v>
      </c>
      <c r="H6" s="15" t="s">
        <v>50</v>
      </c>
      <c r="I6" s="16" t="s">
        <v>51</v>
      </c>
      <c r="J6" s="15" t="s">
        <v>52</v>
      </c>
    </row>
    <row r="7" spans="1:10" ht="12.75" thickBot="1" x14ac:dyDescent="0.25">
      <c r="A7" s="17" t="s">
        <v>53</v>
      </c>
      <c r="B7" s="16"/>
      <c r="C7" s="16"/>
      <c r="D7" s="16"/>
      <c r="E7" s="16"/>
      <c r="F7" s="16"/>
      <c r="G7" s="16"/>
      <c r="H7" s="16"/>
      <c r="I7" s="16"/>
      <c r="J7" s="18"/>
    </row>
    <row r="8" spans="1:10" ht="12.75" thickBot="1" x14ac:dyDescent="0.25">
      <c r="A8" s="19" t="s">
        <v>54</v>
      </c>
      <c r="B8" s="20">
        <f>+'Budget Narrative FY26'!G51</f>
        <v>0</v>
      </c>
      <c r="C8" s="21"/>
      <c r="D8" s="21"/>
      <c r="E8" s="21"/>
      <c r="F8" s="21"/>
      <c r="G8" s="21"/>
      <c r="H8" s="21"/>
      <c r="I8" s="21"/>
      <c r="J8" s="22">
        <f>SUM(B8:I8)</f>
        <v>0</v>
      </c>
    </row>
    <row r="9" spans="1:10" x14ac:dyDescent="0.2">
      <c r="A9" s="23"/>
      <c r="B9" s="158"/>
      <c r="C9" s="158"/>
      <c r="D9" s="158"/>
      <c r="E9" s="158"/>
      <c r="F9" s="158"/>
      <c r="G9" s="158"/>
      <c r="H9" s="158"/>
      <c r="I9" s="158"/>
      <c r="J9" s="158"/>
    </row>
    <row r="10" spans="1:10" ht="12.75" thickBot="1" x14ac:dyDescent="0.25">
      <c r="A10" s="24" t="s">
        <v>55</v>
      </c>
      <c r="B10" s="159"/>
      <c r="C10" s="159"/>
      <c r="D10" s="159"/>
      <c r="E10" s="159"/>
      <c r="F10" s="159"/>
      <c r="G10" s="159"/>
      <c r="H10" s="159"/>
      <c r="I10" s="159"/>
      <c r="J10" s="159"/>
    </row>
    <row r="11" spans="1:10" ht="12.75" thickBot="1" x14ac:dyDescent="0.25">
      <c r="A11" s="25" t="s">
        <v>56</v>
      </c>
      <c r="B11" s="26">
        <f>'Budget Narrative FY26'!G4</f>
        <v>0</v>
      </c>
      <c r="C11" s="21"/>
      <c r="D11" s="21"/>
      <c r="E11" s="21"/>
      <c r="F11" s="21"/>
      <c r="G11" s="21"/>
      <c r="H11" s="21"/>
      <c r="I11" s="21"/>
      <c r="J11" s="27">
        <f t="shared" ref="J11:J18" si="0">SUM(B11:I11)</f>
        <v>0</v>
      </c>
    </row>
    <row r="12" spans="1:10" ht="12.75" thickBot="1" x14ac:dyDescent="0.25">
      <c r="A12" s="25" t="s">
        <v>21</v>
      </c>
      <c r="B12" s="26" t="e">
        <f>'Budget Narrative FY26'!#REF!</f>
        <v>#REF!</v>
      </c>
      <c r="C12" s="21"/>
      <c r="D12" s="21"/>
      <c r="E12" s="21"/>
      <c r="F12" s="21"/>
      <c r="G12" s="21"/>
      <c r="H12" s="21"/>
      <c r="I12" s="21"/>
      <c r="J12" s="27" t="e">
        <f t="shared" si="0"/>
        <v>#REF!</v>
      </c>
    </row>
    <row r="13" spans="1:10" ht="12.75" thickBot="1" x14ac:dyDescent="0.25">
      <c r="A13" s="25" t="s">
        <v>22</v>
      </c>
      <c r="B13" s="26">
        <f>'Budget Narrative FY26'!G19</f>
        <v>0</v>
      </c>
      <c r="C13" s="21"/>
      <c r="D13" s="21"/>
      <c r="E13" s="21"/>
      <c r="F13" s="21"/>
      <c r="G13" s="21"/>
      <c r="H13" s="21"/>
      <c r="I13" s="21"/>
      <c r="J13" s="27">
        <f t="shared" si="0"/>
        <v>0</v>
      </c>
    </row>
    <row r="14" spans="1:10" ht="12.75" thickBot="1" x14ac:dyDescent="0.25">
      <c r="A14" s="25" t="s">
        <v>30</v>
      </c>
      <c r="B14" s="26" t="e">
        <f>'Budget Narrative FY26'!#REF!</f>
        <v>#REF!</v>
      </c>
      <c r="C14" s="21"/>
      <c r="D14" s="21"/>
      <c r="E14" s="21"/>
      <c r="F14" s="21"/>
      <c r="G14" s="21"/>
      <c r="H14" s="21"/>
      <c r="I14" s="21"/>
      <c r="J14" s="27" t="e">
        <f t="shared" si="0"/>
        <v>#REF!</v>
      </c>
    </row>
    <row r="15" spans="1:10" ht="12.75" thickBot="1" x14ac:dyDescent="0.25">
      <c r="A15" s="25" t="s">
        <v>57</v>
      </c>
      <c r="B15" s="26">
        <f>'Budget Narrative FY26'!G27</f>
        <v>0</v>
      </c>
      <c r="C15" s="21"/>
      <c r="D15" s="21"/>
      <c r="E15" s="21"/>
      <c r="F15" s="21"/>
      <c r="G15" s="21"/>
      <c r="H15" s="21"/>
      <c r="I15" s="21"/>
      <c r="J15" s="27">
        <f t="shared" si="0"/>
        <v>0</v>
      </c>
    </row>
    <row r="16" spans="1:10" ht="12.75" thickBot="1" x14ac:dyDescent="0.25">
      <c r="A16" s="25" t="s">
        <v>39</v>
      </c>
      <c r="B16" s="26" t="e">
        <f>'Budget Narrative FY26'!#REF!</f>
        <v>#REF!</v>
      </c>
      <c r="C16" s="21"/>
      <c r="D16" s="21"/>
      <c r="E16" s="21"/>
      <c r="F16" s="21"/>
      <c r="G16" s="21"/>
      <c r="H16" s="21"/>
      <c r="I16" s="21"/>
      <c r="J16" s="27" t="e">
        <f>SUM(B16:I16)</f>
        <v>#REF!</v>
      </c>
    </row>
    <row r="17" spans="1:10" ht="12.75" thickBot="1" x14ac:dyDescent="0.25">
      <c r="A17" s="25" t="s">
        <v>58</v>
      </c>
      <c r="B17" s="26" t="e">
        <f>'Budget Narrative FY26'!#REF!</f>
        <v>#REF!</v>
      </c>
      <c r="C17" s="21"/>
      <c r="D17" s="21"/>
      <c r="E17" s="21"/>
      <c r="F17" s="21"/>
      <c r="G17" s="21"/>
      <c r="H17" s="21"/>
      <c r="I17" s="21"/>
      <c r="J17" s="27" t="e">
        <f t="shared" si="0"/>
        <v>#REF!</v>
      </c>
    </row>
    <row r="18" spans="1:10" ht="12.75" thickBot="1" x14ac:dyDescent="0.25">
      <c r="A18" s="17" t="s">
        <v>59</v>
      </c>
      <c r="B18" s="28" t="e">
        <f>'Budget Narrative FY26'!#REF!</f>
        <v>#REF!</v>
      </c>
      <c r="C18" s="21"/>
      <c r="D18" s="21"/>
      <c r="E18" s="21"/>
      <c r="F18" s="21"/>
      <c r="G18" s="21"/>
      <c r="H18" s="21"/>
      <c r="I18" s="21"/>
      <c r="J18" s="27" t="e">
        <f t="shared" si="0"/>
        <v>#REF!</v>
      </c>
    </row>
    <row r="19" spans="1:10" ht="13.5" customHeight="1" thickBot="1" x14ac:dyDescent="0.25">
      <c r="A19" s="29"/>
      <c r="B19" s="30"/>
      <c r="C19" s="31"/>
      <c r="D19" s="31"/>
      <c r="E19" s="31"/>
      <c r="F19" s="31"/>
      <c r="G19" s="31"/>
      <c r="H19" s="31"/>
      <c r="I19" s="31"/>
      <c r="J19" s="30"/>
    </row>
    <row r="20" spans="1:10" ht="12.75" thickBot="1" x14ac:dyDescent="0.25">
      <c r="A20" s="32" t="s">
        <v>60</v>
      </c>
      <c r="B20" s="33" t="e">
        <f>SUM(B11:B18)</f>
        <v>#REF!</v>
      </c>
      <c r="C20" s="33">
        <f t="shared" ref="C20:J20" si="1">SUM(C11:C18)</f>
        <v>0</v>
      </c>
      <c r="D20" s="33">
        <f t="shared" si="1"/>
        <v>0</v>
      </c>
      <c r="E20" s="33">
        <f t="shared" si="1"/>
        <v>0</v>
      </c>
      <c r="F20" s="33">
        <f t="shared" si="1"/>
        <v>0</v>
      </c>
      <c r="G20" s="33">
        <f t="shared" si="1"/>
        <v>0</v>
      </c>
      <c r="H20" s="33">
        <f t="shared" si="1"/>
        <v>0</v>
      </c>
      <c r="I20" s="33">
        <f t="shared" si="1"/>
        <v>0</v>
      </c>
      <c r="J20" s="34" t="e">
        <f t="shared" si="1"/>
        <v>#REF!</v>
      </c>
    </row>
    <row r="21" spans="1:10" ht="12.75" thickBot="1" x14ac:dyDescent="0.25">
      <c r="A21" s="35"/>
      <c r="C21" s="43"/>
      <c r="D21" s="43"/>
      <c r="E21" s="43"/>
      <c r="F21" s="43"/>
      <c r="G21" s="43"/>
      <c r="H21" s="43"/>
      <c r="I21" s="43"/>
      <c r="J21" s="43"/>
    </row>
    <row r="22" spans="1:10" ht="12.75" thickBot="1" x14ac:dyDescent="0.25">
      <c r="A22" s="19" t="s">
        <v>61</v>
      </c>
      <c r="B22" s="33" t="e">
        <f t="shared" ref="B22:J22" si="2">B8-B20</f>
        <v>#REF!</v>
      </c>
      <c r="C22" s="33">
        <f t="shared" si="2"/>
        <v>0</v>
      </c>
      <c r="D22" s="33">
        <f t="shared" si="2"/>
        <v>0</v>
      </c>
      <c r="E22" s="33">
        <f t="shared" si="2"/>
        <v>0</v>
      </c>
      <c r="F22" s="33">
        <f t="shared" si="2"/>
        <v>0</v>
      </c>
      <c r="G22" s="33">
        <f t="shared" si="2"/>
        <v>0</v>
      </c>
      <c r="H22" s="33">
        <f t="shared" si="2"/>
        <v>0</v>
      </c>
      <c r="I22" s="33">
        <f t="shared" si="2"/>
        <v>0</v>
      </c>
      <c r="J22" s="33" t="e">
        <f t="shared" si="2"/>
        <v>#REF!</v>
      </c>
    </row>
    <row r="23" spans="1:10" ht="12.75" thickBot="1" x14ac:dyDescent="0.25">
      <c r="A23" s="35"/>
      <c r="C23" s="43"/>
      <c r="D23" s="43"/>
      <c r="E23" s="43"/>
      <c r="F23" s="43"/>
      <c r="G23" s="43"/>
      <c r="H23" s="43"/>
      <c r="I23" s="43"/>
      <c r="J23" s="43"/>
    </row>
    <row r="24" spans="1:10" ht="12.75" thickBot="1" x14ac:dyDescent="0.25">
      <c r="A24" s="36" t="s">
        <v>62</v>
      </c>
      <c r="B24" s="37" t="e">
        <f>+'Budget Narrative FY26'!#REF!</f>
        <v>#REF!</v>
      </c>
      <c r="C24" s="38"/>
      <c r="D24" s="38"/>
      <c r="E24" s="38"/>
      <c r="F24" s="38"/>
      <c r="G24" s="151" t="s">
        <v>63</v>
      </c>
      <c r="H24" s="152"/>
      <c r="I24" s="153"/>
      <c r="J24" s="33" t="e">
        <f>J20</f>
        <v>#REF!</v>
      </c>
    </row>
    <row r="25" spans="1:10" ht="12.75" thickBot="1" x14ac:dyDescent="0.25">
      <c r="A25" s="35"/>
      <c r="B25" s="43"/>
      <c r="C25" s="38"/>
      <c r="D25" s="38"/>
      <c r="E25" s="38"/>
      <c r="G25" s="151" t="s">
        <v>64</v>
      </c>
      <c r="H25" s="152"/>
      <c r="I25" s="153"/>
      <c r="J25" s="39" t="e">
        <f>B20/J24</f>
        <v>#REF!</v>
      </c>
    </row>
    <row r="26" spans="1:10" x14ac:dyDescent="0.2">
      <c r="A26" s="35"/>
      <c r="B26" s="43"/>
      <c r="C26" s="43"/>
      <c r="D26" s="43"/>
      <c r="E26" s="43"/>
      <c r="F26" s="43"/>
      <c r="G26" s="43"/>
      <c r="H26" s="43"/>
      <c r="I26" s="43"/>
      <c r="J26" s="43"/>
    </row>
    <row r="27" spans="1:10" ht="12.75" x14ac:dyDescent="0.2">
      <c r="A27" s="45" t="s">
        <v>65</v>
      </c>
      <c r="B27" s="45"/>
      <c r="C27" s="149"/>
      <c r="D27" s="150"/>
      <c r="E27" s="150"/>
      <c r="F27" s="150"/>
      <c r="G27" s="150"/>
      <c r="H27" s="150"/>
      <c r="I27" s="150"/>
      <c r="J27" s="150"/>
    </row>
    <row r="28" spans="1:10" x14ac:dyDescent="0.2">
      <c r="A28" s="147"/>
      <c r="B28" s="148"/>
      <c r="C28" s="148"/>
      <c r="D28" s="148"/>
      <c r="E28" s="148"/>
      <c r="F28" s="148"/>
      <c r="G28" s="148"/>
      <c r="H28" s="148"/>
      <c r="I28" s="148"/>
      <c r="J28" s="148"/>
    </row>
    <row r="29" spans="1:10" x14ac:dyDescent="0.2">
      <c r="A29" s="147"/>
      <c r="B29" s="147"/>
      <c r="C29" s="147"/>
      <c r="D29" s="147"/>
      <c r="E29" s="147"/>
      <c r="F29" s="147"/>
      <c r="G29" s="147"/>
      <c r="H29" s="147"/>
      <c r="I29" s="147"/>
      <c r="J29" s="147"/>
    </row>
    <row r="30" spans="1:10" x14ac:dyDescent="0.2">
      <c r="A30" s="147"/>
      <c r="B30" s="148"/>
      <c r="C30" s="148"/>
      <c r="D30" s="148"/>
      <c r="E30" s="148"/>
      <c r="F30" s="148"/>
      <c r="G30" s="148"/>
      <c r="H30" s="148"/>
      <c r="I30" s="148"/>
      <c r="J30" s="148"/>
    </row>
    <row r="31" spans="1:10" ht="12.75" x14ac:dyDescent="0.2">
      <c r="A31" s="45" t="s">
        <v>66</v>
      </c>
      <c r="B31" s="40"/>
      <c r="C31" s="148"/>
      <c r="D31" s="150"/>
      <c r="E31" s="150"/>
      <c r="F31" s="150"/>
      <c r="G31" s="150"/>
      <c r="H31" s="150"/>
      <c r="I31" s="150"/>
      <c r="J31" s="150"/>
    </row>
    <row r="32" spans="1:10" x14ac:dyDescent="0.2">
      <c r="A32" s="147"/>
      <c r="B32" s="148"/>
      <c r="C32" s="148"/>
      <c r="D32" s="148"/>
      <c r="E32" s="148"/>
      <c r="F32" s="148"/>
      <c r="G32" s="148"/>
      <c r="H32" s="148"/>
      <c r="I32" s="148"/>
      <c r="J32" s="148"/>
    </row>
    <row r="33" spans="1:10" x14ac:dyDescent="0.2">
      <c r="A33" s="147"/>
      <c r="B33" s="148"/>
      <c r="C33" s="148"/>
      <c r="D33" s="148"/>
      <c r="E33" s="148"/>
      <c r="F33" s="148"/>
      <c r="G33" s="148"/>
      <c r="H33" s="148"/>
      <c r="I33" s="148"/>
      <c r="J33" s="148"/>
    </row>
    <row r="34" spans="1:10" x14ac:dyDescent="0.2">
      <c r="A34" s="147"/>
      <c r="B34" s="148"/>
      <c r="C34" s="148"/>
      <c r="D34" s="148"/>
      <c r="E34" s="148"/>
      <c r="F34" s="148"/>
      <c r="G34" s="148"/>
      <c r="H34" s="148"/>
      <c r="I34" s="148"/>
      <c r="J34" s="148"/>
    </row>
  </sheetData>
  <mergeCells count="22">
    <mergeCell ref="G25:I25"/>
    <mergeCell ref="G24:I24"/>
    <mergeCell ref="B1:G1"/>
    <mergeCell ref="A2:J2"/>
    <mergeCell ref="J9:J10"/>
    <mergeCell ref="C9:C10"/>
    <mergeCell ref="D9:D10"/>
    <mergeCell ref="B4:J4"/>
    <mergeCell ref="E9:E10"/>
    <mergeCell ref="F9:F10"/>
    <mergeCell ref="G9:G10"/>
    <mergeCell ref="H9:H10"/>
    <mergeCell ref="I9:I10"/>
    <mergeCell ref="B9:B10"/>
    <mergeCell ref="A32:J32"/>
    <mergeCell ref="A33:J33"/>
    <mergeCell ref="A34:J34"/>
    <mergeCell ref="C27:J27"/>
    <mergeCell ref="C31:J31"/>
    <mergeCell ref="A30:J30"/>
    <mergeCell ref="A29:J29"/>
    <mergeCell ref="A28:J28"/>
  </mergeCells>
  <phoneticPr fontId="0" type="noConversion"/>
  <pageMargins left="0.25" right="0.25" top="0.25" bottom="0.25" header="0.5" footer="0.5"/>
  <pageSetup scale="75" fitToHeight="0" orientation="landscape" r:id="rId1"/>
  <headerFooter alignWithMargins="0">
    <oddFooter>&amp;R&amp;"Arial,Italic"&amp;8&amp;Z&amp;F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topLeftCell="A49" workbookViewId="0">
      <selection activeCell="A83" sqref="A83"/>
    </sheetView>
  </sheetViews>
  <sheetFormatPr defaultRowHeight="12.75" x14ac:dyDescent="0.2"/>
  <cols>
    <col min="1" max="1" width="11.5703125" customWidth="1"/>
  </cols>
  <sheetData>
    <row r="1" spans="1:11" ht="18" x14ac:dyDescent="0.25">
      <c r="A1" s="1" t="s">
        <v>67</v>
      </c>
    </row>
    <row r="2" spans="1:11" ht="15" x14ac:dyDescent="0.2">
      <c r="A2" s="4"/>
      <c r="B2" s="5" t="s">
        <v>68</v>
      </c>
      <c r="C2" s="4"/>
    </row>
    <row r="4" spans="1:11" ht="12.75" customHeight="1" x14ac:dyDescent="0.2">
      <c r="A4" s="41" t="s">
        <v>69</v>
      </c>
      <c r="B4" s="163" t="s">
        <v>70</v>
      </c>
      <c r="C4" s="163"/>
      <c r="D4" s="163"/>
      <c r="E4" s="163"/>
      <c r="F4" s="163"/>
      <c r="G4" s="163"/>
      <c r="H4" s="163"/>
      <c r="I4" s="163"/>
      <c r="J4" s="163"/>
      <c r="K4" s="163"/>
    </row>
    <row r="5" spans="1:11" x14ac:dyDescent="0.2">
      <c r="B5" s="163"/>
      <c r="C5" s="163"/>
      <c r="D5" s="163"/>
      <c r="E5" s="163"/>
      <c r="F5" s="163"/>
      <c r="G5" s="163"/>
      <c r="H5" s="163"/>
      <c r="I5" s="163"/>
      <c r="J5" s="163"/>
      <c r="K5" s="163"/>
    </row>
    <row r="6" spans="1:11" x14ac:dyDescent="0.2">
      <c r="B6" s="163"/>
      <c r="C6" s="163"/>
      <c r="D6" s="163"/>
      <c r="E6" s="163"/>
      <c r="F6" s="163"/>
      <c r="G6" s="163"/>
      <c r="H6" s="163"/>
      <c r="I6" s="163"/>
      <c r="J6" s="163"/>
      <c r="K6" s="163"/>
    </row>
    <row r="8" spans="1:11" x14ac:dyDescent="0.2">
      <c r="A8" s="42" t="s">
        <v>71</v>
      </c>
    </row>
    <row r="13" spans="1:11" x14ac:dyDescent="0.2">
      <c r="A13" s="41" t="s">
        <v>72</v>
      </c>
      <c r="B13" s="163" t="s">
        <v>73</v>
      </c>
      <c r="C13" s="163"/>
      <c r="D13" s="163"/>
      <c r="E13" s="163"/>
      <c r="F13" s="163"/>
      <c r="G13" s="163"/>
      <c r="H13" s="163"/>
      <c r="I13" s="163"/>
      <c r="J13" s="163"/>
      <c r="K13" s="163"/>
    </row>
    <row r="14" spans="1:11" x14ac:dyDescent="0.2">
      <c r="B14" s="163"/>
      <c r="C14" s="163"/>
      <c r="D14" s="163"/>
      <c r="E14" s="163"/>
      <c r="F14" s="163"/>
      <c r="G14" s="163"/>
      <c r="H14" s="163"/>
      <c r="I14" s="163"/>
      <c r="J14" s="163"/>
      <c r="K14" s="163"/>
    </row>
    <row r="16" spans="1:11" x14ac:dyDescent="0.2">
      <c r="A16" s="42" t="s">
        <v>71</v>
      </c>
    </row>
    <row r="23" spans="1:11" ht="12.75" customHeight="1" x14ac:dyDescent="0.2">
      <c r="A23" s="41" t="s">
        <v>74</v>
      </c>
      <c r="B23" s="163" t="s">
        <v>75</v>
      </c>
      <c r="C23" s="163"/>
      <c r="D23" s="163"/>
      <c r="E23" s="163"/>
      <c r="F23" s="163"/>
      <c r="G23" s="163"/>
      <c r="H23" s="163"/>
      <c r="I23" s="163"/>
      <c r="J23" s="163"/>
      <c r="K23" s="163"/>
    </row>
    <row r="24" spans="1:11" x14ac:dyDescent="0.2">
      <c r="B24" s="163"/>
      <c r="C24" s="163"/>
      <c r="D24" s="163"/>
      <c r="E24" s="163"/>
      <c r="F24" s="163"/>
      <c r="G24" s="163"/>
      <c r="H24" s="163"/>
      <c r="I24" s="163"/>
      <c r="J24" s="163"/>
      <c r="K24" s="163"/>
    </row>
    <row r="25" spans="1:11" x14ac:dyDescent="0.2">
      <c r="B25" s="163"/>
      <c r="C25" s="163"/>
      <c r="D25" s="163"/>
      <c r="E25" s="163"/>
      <c r="F25" s="163"/>
      <c r="G25" s="163"/>
      <c r="H25" s="163"/>
      <c r="I25" s="163"/>
      <c r="J25" s="163"/>
      <c r="K25" s="163"/>
    </row>
    <row r="26" spans="1:11" x14ac:dyDescent="0.2">
      <c r="B26" s="163"/>
      <c r="C26" s="163"/>
      <c r="D26" s="163"/>
      <c r="E26" s="163"/>
      <c r="F26" s="163"/>
      <c r="G26" s="163"/>
      <c r="H26" s="163"/>
      <c r="I26" s="163"/>
      <c r="J26" s="163"/>
      <c r="K26" s="163"/>
    </row>
    <row r="28" spans="1:11" x14ac:dyDescent="0.2">
      <c r="A28" s="42" t="s">
        <v>71</v>
      </c>
    </row>
    <row r="38" spans="1:11" ht="12.75" customHeight="1" x14ac:dyDescent="0.2">
      <c r="A38" s="41" t="s">
        <v>76</v>
      </c>
      <c r="B38" s="163" t="s">
        <v>77</v>
      </c>
      <c r="C38" s="163"/>
      <c r="D38" s="163"/>
      <c r="E38" s="163"/>
      <c r="F38" s="163"/>
      <c r="G38" s="163"/>
      <c r="H38" s="163"/>
      <c r="I38" s="163"/>
      <c r="J38" s="163"/>
      <c r="K38" s="163"/>
    </row>
    <row r="39" spans="1:11" x14ac:dyDescent="0.2">
      <c r="B39" s="163"/>
      <c r="C39" s="163"/>
      <c r="D39" s="163"/>
      <c r="E39" s="163"/>
      <c r="F39" s="163"/>
      <c r="G39" s="163"/>
      <c r="H39" s="163"/>
      <c r="I39" s="163"/>
      <c r="J39" s="163"/>
      <c r="K39" s="163"/>
    </row>
    <row r="40" spans="1:11" x14ac:dyDescent="0.2">
      <c r="B40" s="163"/>
      <c r="C40" s="163"/>
      <c r="D40" s="163"/>
      <c r="E40" s="163"/>
      <c r="F40" s="163"/>
      <c r="G40" s="163"/>
      <c r="H40" s="163"/>
      <c r="I40" s="163"/>
      <c r="J40" s="163"/>
      <c r="K40" s="163"/>
    </row>
    <row r="42" spans="1:11" x14ac:dyDescent="0.2">
      <c r="A42" s="42" t="s">
        <v>71</v>
      </c>
    </row>
    <row r="53" spans="1:11" ht="15" x14ac:dyDescent="0.2">
      <c r="A53" s="4"/>
      <c r="B53" s="5" t="s">
        <v>78</v>
      </c>
      <c r="C53" s="4"/>
      <c r="D53" s="4"/>
    </row>
    <row r="55" spans="1:11" x14ac:dyDescent="0.2">
      <c r="A55" s="41" t="s">
        <v>69</v>
      </c>
      <c r="B55" s="163" t="s">
        <v>79</v>
      </c>
      <c r="C55" s="163"/>
      <c r="D55" s="163"/>
      <c r="E55" s="163"/>
      <c r="F55" s="163"/>
      <c r="G55" s="163"/>
      <c r="H55" s="163"/>
      <c r="I55" s="163"/>
      <c r="J55" s="163"/>
      <c r="K55" s="163"/>
    </row>
    <row r="56" spans="1:11" x14ac:dyDescent="0.2">
      <c r="B56" s="163"/>
      <c r="C56" s="163"/>
      <c r="D56" s="163"/>
      <c r="E56" s="163"/>
      <c r="F56" s="163"/>
      <c r="G56" s="163"/>
      <c r="H56" s="163"/>
      <c r="I56" s="163"/>
      <c r="J56" s="163"/>
      <c r="K56" s="163"/>
    </row>
    <row r="57" spans="1:11" x14ac:dyDescent="0.2">
      <c r="B57" s="163"/>
      <c r="C57" s="163"/>
      <c r="D57" s="163"/>
      <c r="E57" s="163"/>
      <c r="F57" s="163"/>
      <c r="G57" s="163"/>
      <c r="H57" s="163"/>
      <c r="I57" s="163"/>
      <c r="J57" s="163"/>
      <c r="K57" s="163"/>
    </row>
    <row r="60" spans="1:11" x14ac:dyDescent="0.2">
      <c r="A60" s="42" t="s">
        <v>71</v>
      </c>
    </row>
    <row r="66" spans="1:2" ht="15" x14ac:dyDescent="0.2">
      <c r="A66" s="41" t="s">
        <v>72</v>
      </c>
      <c r="B66" s="2" t="s">
        <v>80</v>
      </c>
    </row>
    <row r="68" spans="1:2" x14ac:dyDescent="0.2">
      <c r="A68" s="42" t="s">
        <v>71</v>
      </c>
    </row>
    <row r="82" spans="1:11" ht="18" x14ac:dyDescent="0.25">
      <c r="A82" s="1" t="s">
        <v>81</v>
      </c>
    </row>
    <row r="83" spans="1:11" ht="15" x14ac:dyDescent="0.2">
      <c r="A83" s="4"/>
      <c r="B83" s="5" t="s">
        <v>82</v>
      </c>
      <c r="C83" s="4"/>
    </row>
    <row r="85" spans="1:11" ht="12.75" customHeight="1" x14ac:dyDescent="0.2">
      <c r="A85" s="3" t="s">
        <v>69</v>
      </c>
      <c r="B85" s="164" t="s">
        <v>83</v>
      </c>
      <c r="C85" s="164"/>
      <c r="D85" s="164"/>
      <c r="E85" s="164"/>
      <c r="F85" s="164"/>
      <c r="G85" s="164"/>
      <c r="H85" s="164"/>
      <c r="I85" s="164"/>
      <c r="J85" s="164"/>
      <c r="K85" s="164"/>
    </row>
    <row r="86" spans="1:11" x14ac:dyDescent="0.2">
      <c r="B86" s="164"/>
      <c r="C86" s="164"/>
      <c r="D86" s="164"/>
      <c r="E86" s="164"/>
      <c r="F86" s="164"/>
      <c r="G86" s="164"/>
      <c r="H86" s="164"/>
      <c r="I86" s="164"/>
      <c r="J86" s="164"/>
      <c r="K86" s="164"/>
    </row>
    <row r="87" spans="1:11" x14ac:dyDescent="0.2">
      <c r="B87" s="164"/>
      <c r="C87" s="164"/>
      <c r="D87" s="164"/>
      <c r="E87" s="164"/>
      <c r="F87" s="164"/>
      <c r="G87" s="164"/>
      <c r="H87" s="164"/>
      <c r="I87" s="164"/>
      <c r="J87" s="164"/>
      <c r="K87" s="164"/>
    </row>
    <row r="89" spans="1:11" x14ac:dyDescent="0.2">
      <c r="A89" t="s">
        <v>71</v>
      </c>
    </row>
    <row r="109" spans="1:11" x14ac:dyDescent="0.2">
      <c r="A109" s="3" t="s">
        <v>72</v>
      </c>
      <c r="B109" s="163" t="s">
        <v>84</v>
      </c>
      <c r="C109" s="163"/>
      <c r="D109" s="163"/>
      <c r="E109" s="163"/>
      <c r="F109" s="163"/>
      <c r="G109" s="163"/>
      <c r="H109" s="163"/>
      <c r="I109" s="163"/>
      <c r="J109" s="163"/>
      <c r="K109" s="163"/>
    </row>
    <row r="110" spans="1:11" x14ac:dyDescent="0.2">
      <c r="B110" s="163"/>
      <c r="C110" s="163"/>
      <c r="D110" s="163"/>
      <c r="E110" s="163"/>
      <c r="F110" s="163"/>
      <c r="G110" s="163"/>
      <c r="H110" s="163"/>
      <c r="I110" s="163"/>
      <c r="J110" s="163"/>
      <c r="K110" s="163"/>
    </row>
    <row r="111" spans="1:11" x14ac:dyDescent="0.2">
      <c r="B111" s="163"/>
      <c r="C111" s="163"/>
      <c r="D111" s="163"/>
      <c r="E111" s="163"/>
      <c r="F111" s="163"/>
      <c r="G111" s="163"/>
      <c r="H111" s="163"/>
      <c r="I111" s="163"/>
      <c r="J111" s="163"/>
      <c r="K111" s="163"/>
    </row>
    <row r="113" spans="1:1" x14ac:dyDescent="0.2">
      <c r="A113" t="s">
        <v>71</v>
      </c>
    </row>
    <row r="132" spans="1:11" x14ac:dyDescent="0.2">
      <c r="A132" s="3" t="s">
        <v>74</v>
      </c>
      <c r="B132" s="163" t="s">
        <v>85</v>
      </c>
      <c r="C132" s="164"/>
      <c r="D132" s="164"/>
      <c r="E132" s="164"/>
      <c r="F132" s="164"/>
      <c r="G132" s="164"/>
      <c r="H132" s="164"/>
      <c r="I132" s="164"/>
      <c r="J132" s="164"/>
      <c r="K132" s="164"/>
    </row>
    <row r="133" spans="1:11" x14ac:dyDescent="0.2">
      <c r="B133" s="164"/>
      <c r="C133" s="164"/>
      <c r="D133" s="164"/>
      <c r="E133" s="164"/>
      <c r="F133" s="164"/>
      <c r="G133" s="164"/>
      <c r="H133" s="164"/>
      <c r="I133" s="164"/>
      <c r="J133" s="164"/>
      <c r="K133" s="164"/>
    </row>
    <row r="135" spans="1:11" x14ac:dyDescent="0.2">
      <c r="A135" t="s">
        <v>71</v>
      </c>
    </row>
    <row r="157" spans="1:11" ht="15" x14ac:dyDescent="0.2">
      <c r="A157" s="4"/>
      <c r="B157" s="5" t="s">
        <v>86</v>
      </c>
      <c r="C157" s="4"/>
      <c r="D157" s="4"/>
    </row>
    <row r="159" spans="1:11" x14ac:dyDescent="0.2">
      <c r="A159" s="41" t="s">
        <v>69</v>
      </c>
      <c r="B159" s="163" t="s">
        <v>87</v>
      </c>
      <c r="C159" s="163"/>
      <c r="D159" s="163"/>
      <c r="E159" s="163"/>
      <c r="F159" s="163"/>
      <c r="G159" s="163"/>
      <c r="H159" s="163"/>
      <c r="I159" s="163"/>
      <c r="J159" s="163"/>
      <c r="K159" s="163"/>
    </row>
    <row r="160" spans="1:11" x14ac:dyDescent="0.2">
      <c r="B160" s="163"/>
      <c r="C160" s="163"/>
      <c r="D160" s="163"/>
      <c r="E160" s="163"/>
      <c r="F160" s="163"/>
      <c r="G160" s="163"/>
      <c r="H160" s="163"/>
      <c r="I160" s="163"/>
      <c r="J160" s="163"/>
      <c r="K160" s="163"/>
    </row>
    <row r="161" spans="1:11" x14ac:dyDescent="0.2">
      <c r="B161" s="163"/>
      <c r="C161" s="163"/>
      <c r="D161" s="163"/>
      <c r="E161" s="163"/>
      <c r="F161" s="163"/>
      <c r="G161" s="163"/>
      <c r="H161" s="163"/>
      <c r="I161" s="163"/>
      <c r="J161" s="163"/>
      <c r="K161" s="163"/>
    </row>
    <row r="163" spans="1:11" x14ac:dyDescent="0.2">
      <c r="A163" s="42" t="s">
        <v>71</v>
      </c>
    </row>
    <row r="186" spans="1:11" ht="15" x14ac:dyDescent="0.2">
      <c r="A186" s="4"/>
      <c r="B186" s="5" t="s">
        <v>88</v>
      </c>
      <c r="C186" s="4"/>
      <c r="D186" s="4"/>
    </row>
    <row r="188" spans="1:11" x14ac:dyDescent="0.2">
      <c r="A188" s="41" t="s">
        <v>69</v>
      </c>
      <c r="B188" s="163" t="s">
        <v>89</v>
      </c>
      <c r="C188" s="163"/>
      <c r="D188" s="163"/>
      <c r="E188" s="163"/>
      <c r="F188" s="163"/>
      <c r="G188" s="163"/>
      <c r="H188" s="163"/>
      <c r="I188" s="163"/>
      <c r="J188" s="163"/>
      <c r="K188" s="163"/>
    </row>
    <row r="189" spans="1:11" x14ac:dyDescent="0.2">
      <c r="A189" s="41"/>
      <c r="B189" s="163"/>
      <c r="C189" s="163"/>
      <c r="D189" s="163"/>
      <c r="E189" s="163"/>
      <c r="F189" s="163"/>
      <c r="G189" s="163"/>
      <c r="H189" s="163"/>
      <c r="I189" s="163"/>
      <c r="J189" s="163"/>
      <c r="K189" s="163"/>
    </row>
    <row r="191" spans="1:11" x14ac:dyDescent="0.2">
      <c r="A191" s="42" t="s">
        <v>71</v>
      </c>
    </row>
    <row r="202" spans="1:11" x14ac:dyDescent="0.2">
      <c r="A202" s="41" t="s">
        <v>72</v>
      </c>
      <c r="B202" s="162" t="s">
        <v>90</v>
      </c>
      <c r="C202" s="162"/>
      <c r="D202" s="162"/>
      <c r="E202" s="162"/>
      <c r="F202" s="162"/>
      <c r="G202" s="162"/>
      <c r="H202" s="162"/>
      <c r="I202" s="162"/>
      <c r="J202" s="162"/>
      <c r="K202" s="162"/>
    </row>
    <row r="204" spans="1:11" x14ac:dyDescent="0.2">
      <c r="A204" s="42" t="s">
        <v>71</v>
      </c>
    </row>
    <row r="209" spans="1:11" x14ac:dyDescent="0.2">
      <c r="A209" s="41" t="s">
        <v>74</v>
      </c>
      <c r="B209" s="162" t="s">
        <v>91</v>
      </c>
      <c r="C209" s="162"/>
      <c r="D209" s="162"/>
      <c r="E209" s="162"/>
      <c r="F209" s="162"/>
      <c r="G209" s="162"/>
      <c r="H209" s="162"/>
      <c r="I209" s="162"/>
      <c r="J209" s="162"/>
      <c r="K209" s="162"/>
    </row>
    <row r="211" spans="1:11" x14ac:dyDescent="0.2">
      <c r="A211" s="42" t="s">
        <v>71</v>
      </c>
    </row>
    <row r="220" spans="1:11" x14ac:dyDescent="0.2">
      <c r="A220" s="41" t="s">
        <v>76</v>
      </c>
      <c r="B220" s="163" t="s">
        <v>92</v>
      </c>
      <c r="C220" s="163"/>
      <c r="D220" s="163"/>
      <c r="E220" s="163"/>
      <c r="F220" s="163"/>
      <c r="G220" s="163"/>
      <c r="H220" s="163"/>
      <c r="I220" s="163"/>
      <c r="J220" s="163"/>
      <c r="K220" s="163"/>
    </row>
    <row r="221" spans="1:11" x14ac:dyDescent="0.2">
      <c r="A221" s="41"/>
      <c r="B221" s="163"/>
      <c r="C221" s="163"/>
      <c r="D221" s="163"/>
      <c r="E221" s="163"/>
      <c r="F221" s="163"/>
      <c r="G221" s="163"/>
      <c r="H221" s="163"/>
      <c r="I221" s="163"/>
      <c r="J221" s="163"/>
      <c r="K221" s="163"/>
    </row>
    <row r="223" spans="1:11" x14ac:dyDescent="0.2">
      <c r="A223" s="42" t="s">
        <v>71</v>
      </c>
    </row>
  </sheetData>
  <mergeCells count="13">
    <mergeCell ref="B4:K6"/>
    <mergeCell ref="B13:K14"/>
    <mergeCell ref="B23:K26"/>
    <mergeCell ref="B38:K40"/>
    <mergeCell ref="B202:K202"/>
    <mergeCell ref="B209:K209"/>
    <mergeCell ref="B220:K221"/>
    <mergeCell ref="B55:K57"/>
    <mergeCell ref="B109:K111"/>
    <mergeCell ref="B85:K87"/>
    <mergeCell ref="B132:K133"/>
    <mergeCell ref="B159:K161"/>
    <mergeCell ref="B188:K189"/>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RowHeight="12.75" x14ac:dyDescent="0.2"/>
  <cols>
    <col min="1" max="1" width="9.42578125" bestFit="1" customWidth="1"/>
  </cols>
  <sheetData>
    <row r="1" spans="1:12" x14ac:dyDescent="0.2">
      <c r="A1" s="8" t="s">
        <v>93</v>
      </c>
    </row>
    <row r="2" spans="1:12" x14ac:dyDescent="0.2">
      <c r="A2" s="42" t="s">
        <v>94</v>
      </c>
      <c r="B2" s="42" t="s">
        <v>95</v>
      </c>
      <c r="C2" s="42" t="s">
        <v>96</v>
      </c>
      <c r="D2" s="42" t="s">
        <v>97</v>
      </c>
      <c r="E2" s="42" t="s">
        <v>98</v>
      </c>
      <c r="F2" s="42" t="s">
        <v>99</v>
      </c>
      <c r="G2" s="42" t="s">
        <v>100</v>
      </c>
      <c r="H2" s="42" t="s">
        <v>101</v>
      </c>
      <c r="I2" s="42" t="s">
        <v>102</v>
      </c>
      <c r="J2" s="42" t="s">
        <v>103</v>
      </c>
      <c r="K2" s="42" t="s">
        <v>104</v>
      </c>
      <c r="L2" s="42" t="s">
        <v>40</v>
      </c>
    </row>
    <row r="3" spans="1:12" x14ac:dyDescent="0.2">
      <c r="A3" s="42" t="s">
        <v>105</v>
      </c>
      <c r="B3">
        <v>24</v>
      </c>
      <c r="C3">
        <v>11</v>
      </c>
      <c r="D3">
        <v>11</v>
      </c>
      <c r="E3">
        <v>11</v>
      </c>
      <c r="F3">
        <v>11</v>
      </c>
      <c r="G3">
        <v>11</v>
      </c>
      <c r="H3">
        <v>11</v>
      </c>
      <c r="I3">
        <v>11</v>
      </c>
      <c r="J3">
        <v>11</v>
      </c>
      <c r="K3">
        <v>11</v>
      </c>
      <c r="L3">
        <f>SUM(B3:K3)</f>
        <v>123</v>
      </c>
    </row>
    <row r="5" spans="1:12" x14ac:dyDescent="0.2">
      <c r="A5" s="42" t="s">
        <v>106</v>
      </c>
      <c r="B5" s="6">
        <f ca="1">CELL("width",'Budget Summary FY26'!A1)</f>
        <v>24</v>
      </c>
      <c r="C5" s="6">
        <f ca="1">CELL("width",'Budget Summary FY26'!B1)</f>
        <v>11</v>
      </c>
      <c r="D5" s="6">
        <f ca="1">CELL("width",'Budget Summary FY26'!C1)</f>
        <v>11</v>
      </c>
      <c r="E5" s="6">
        <f ca="1">CELL("width",'Budget Summary FY26'!D1)</f>
        <v>11</v>
      </c>
      <c r="F5" s="6">
        <f ca="1">CELL("width",'Budget Summary FY26'!E1)</f>
        <v>11</v>
      </c>
      <c r="G5" s="6">
        <f ca="1">CELL("width",'Budget Summary FY26'!F1)</f>
        <v>11</v>
      </c>
      <c r="H5" s="6">
        <f ca="1">CELL("width",'Budget Summary FY26'!G1)</f>
        <v>11</v>
      </c>
      <c r="I5" s="6">
        <f ca="1">CELL("width",'Budget Summary FY26'!H1)</f>
        <v>11</v>
      </c>
      <c r="J5" s="6">
        <f ca="1">CELL("width",'Budget Summary FY26'!I1)</f>
        <v>11</v>
      </c>
      <c r="K5" s="6">
        <f ca="1">CELL("width",'Budget Summary FY26'!J1)</f>
        <v>11</v>
      </c>
      <c r="L5">
        <f ca="1">SUM(B5:K5)</f>
        <v>123</v>
      </c>
    </row>
    <row r="7" spans="1:12" x14ac:dyDescent="0.2">
      <c r="A7" s="42" t="s">
        <v>107</v>
      </c>
      <c r="B7" s="6">
        <f ca="1">B5-B3</f>
        <v>0</v>
      </c>
      <c r="C7" s="6">
        <f t="shared" ref="C7:L7" ca="1" si="0">C5-C3</f>
        <v>0</v>
      </c>
      <c r="D7" s="6">
        <f t="shared" ca="1" si="0"/>
        <v>0</v>
      </c>
      <c r="E7" s="6">
        <f t="shared" ca="1" si="0"/>
        <v>0</v>
      </c>
      <c r="F7" s="6">
        <f t="shared" ca="1" si="0"/>
        <v>0</v>
      </c>
      <c r="G7" s="6">
        <f t="shared" ca="1" si="0"/>
        <v>0</v>
      </c>
      <c r="H7" s="6">
        <f ca="1">H5-H3</f>
        <v>0</v>
      </c>
      <c r="I7" s="6">
        <f ca="1">I5-I3</f>
        <v>0</v>
      </c>
      <c r="J7" s="6">
        <f ca="1">J5-J3</f>
        <v>0</v>
      </c>
      <c r="K7" s="6">
        <f t="shared" ca="1" si="0"/>
        <v>0</v>
      </c>
      <c r="L7" s="6">
        <f t="shared" ca="1" si="0"/>
        <v>0</v>
      </c>
    </row>
    <row r="9" spans="1:12" x14ac:dyDescent="0.2">
      <c r="A9" s="42" t="s">
        <v>108</v>
      </c>
    </row>
    <row r="10" spans="1:12" x14ac:dyDescent="0.2">
      <c r="A10" s="7" t="str">
        <f ca="1">IF($L$5&lt;=123,"OK","Possible issue")</f>
        <v>OK</v>
      </c>
      <c r="B10" s="42" t="s">
        <v>109</v>
      </c>
    </row>
    <row r="14" spans="1:12" x14ac:dyDescent="0.2">
      <c r="A14" s="8" t="s">
        <v>110</v>
      </c>
    </row>
    <row r="15" spans="1:12" x14ac:dyDescent="0.2">
      <c r="A15" s="42" t="s">
        <v>94</v>
      </c>
      <c r="B15" s="42" t="s">
        <v>95</v>
      </c>
      <c r="C15" s="42" t="s">
        <v>96</v>
      </c>
      <c r="D15" s="42" t="s">
        <v>97</v>
      </c>
      <c r="E15" s="42" t="s">
        <v>98</v>
      </c>
      <c r="F15" s="42" t="s">
        <v>99</v>
      </c>
      <c r="G15" s="42" t="s">
        <v>100</v>
      </c>
      <c r="H15" s="42" t="s">
        <v>101</v>
      </c>
      <c r="I15" s="42" t="s">
        <v>40</v>
      </c>
    </row>
    <row r="16" spans="1:12" x14ac:dyDescent="0.2">
      <c r="A16" s="42" t="s">
        <v>105</v>
      </c>
      <c r="B16">
        <v>31</v>
      </c>
      <c r="C16">
        <v>11</v>
      </c>
      <c r="D16">
        <v>8</v>
      </c>
      <c r="E16">
        <v>10</v>
      </c>
      <c r="F16">
        <v>9</v>
      </c>
      <c r="G16">
        <v>12</v>
      </c>
      <c r="H16">
        <v>12</v>
      </c>
      <c r="I16">
        <f>SUM(B16:H16)</f>
        <v>93</v>
      </c>
    </row>
    <row r="18" spans="1:9" x14ac:dyDescent="0.2">
      <c r="A18" s="42" t="s">
        <v>106</v>
      </c>
      <c r="B18" s="6">
        <f ca="1">CELL("width",'Budget Narrative FY26'!A1)</f>
        <v>40</v>
      </c>
      <c r="C18" s="6">
        <f ca="1">CELL("width",'Budget Narrative FY26'!B1)</f>
        <v>16</v>
      </c>
      <c r="D18" s="6">
        <f ca="1">CELL("width",'Budget Narrative FY26'!C1)</f>
        <v>12</v>
      </c>
      <c r="E18" s="6">
        <f ca="1">CELL("width",'Budget Narrative FY26'!D1)</f>
        <v>16</v>
      </c>
      <c r="F18" s="6">
        <f ca="1">CELL("width",'Budget Narrative FY26'!E1)</f>
        <v>16</v>
      </c>
      <c r="G18" s="6">
        <f ca="1">CELL("width",'Budget Narrative FY26'!F1)</f>
        <v>12</v>
      </c>
      <c r="H18" s="6">
        <f ca="1">CELL("width",'Budget Narrative FY26'!G1)</f>
        <v>12</v>
      </c>
      <c r="I18">
        <f ca="1">SUM(B18:H18)</f>
        <v>124</v>
      </c>
    </row>
    <row r="20" spans="1:9" x14ac:dyDescent="0.2">
      <c r="A20" s="42" t="s">
        <v>107</v>
      </c>
      <c r="B20" s="6">
        <f ca="1">B18-B16</f>
        <v>9</v>
      </c>
      <c r="C20" s="6">
        <f t="shared" ref="C20:I20" ca="1" si="1">C18-C16</f>
        <v>5</v>
      </c>
      <c r="D20" s="6">
        <f t="shared" ca="1" si="1"/>
        <v>4</v>
      </c>
      <c r="E20" s="6">
        <f t="shared" ca="1" si="1"/>
        <v>6</v>
      </c>
      <c r="F20" s="6">
        <f t="shared" ca="1" si="1"/>
        <v>7</v>
      </c>
      <c r="G20" s="6">
        <f t="shared" ca="1" si="1"/>
        <v>0</v>
      </c>
      <c r="H20" s="6">
        <f t="shared" ca="1" si="1"/>
        <v>0</v>
      </c>
      <c r="I20" s="6">
        <f t="shared" ca="1" si="1"/>
        <v>31</v>
      </c>
    </row>
    <row r="22" spans="1:9" x14ac:dyDescent="0.2">
      <c r="A22" s="42" t="s">
        <v>108</v>
      </c>
    </row>
    <row r="23" spans="1:9" x14ac:dyDescent="0.2">
      <c r="A23" s="7" t="str">
        <f ca="1">IF($I$18&lt;=93,"OK","Possible issue")</f>
        <v>Possible issue</v>
      </c>
      <c r="B23" s="42" t="s">
        <v>109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061F6AD8D88F4E961FE6247E0894B0" ma:contentTypeVersion="10" ma:contentTypeDescription="Create a new document." ma:contentTypeScope="" ma:versionID="4b4fabde6f27a6d2c48052589b085e96">
  <xsd:schema xmlns:xsd="http://www.w3.org/2001/XMLSchema" xmlns:xs="http://www.w3.org/2001/XMLSchema" xmlns:p="http://schemas.microsoft.com/office/2006/metadata/properties" xmlns:ns2="386a9fb6-ab37-4b2e-94f0-03ddfa476312" xmlns:ns3="db0038b8-21fd-4af7-9b10-785aa770da1a" targetNamespace="http://schemas.microsoft.com/office/2006/metadata/properties" ma:root="true" ma:fieldsID="16135920585b8b883c7d14f98b9ef6ae" ns2:_="" ns3:_="">
    <xsd:import namespace="386a9fb6-ab37-4b2e-94f0-03ddfa476312"/>
    <xsd:import namespace="db0038b8-21fd-4af7-9b10-785aa770da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6a9fb6-ab37-4b2e-94f0-03ddfa4763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0038b8-21fd-4af7-9b10-785aa770da1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2d092d-9b34-41e1-bf91-6c92fefd8275}" ma:internalName="TaxCatchAll" ma:showField="CatchAllData" ma:web="db0038b8-21fd-4af7-9b10-785aa770da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86a9fb6-ab37-4b2e-94f0-03ddfa476312">
      <Terms xmlns="http://schemas.microsoft.com/office/infopath/2007/PartnerControls"/>
    </lcf76f155ced4ddcb4097134ff3c332f>
    <TaxCatchAll xmlns="db0038b8-21fd-4af7-9b10-785aa770da1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9A2D2F-14EE-4470-8163-38818C02A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6a9fb6-ab37-4b2e-94f0-03ddfa476312"/>
    <ds:schemaRef ds:uri="db0038b8-21fd-4af7-9b10-785aa770da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DBBF06-E445-420D-A23B-1F94AF7AB551}">
  <ds:schemaRefs>
    <ds:schemaRef ds:uri="http://schemas.microsoft.com/office/2006/documentManagement/types"/>
    <ds:schemaRef ds:uri="http://purl.org/dc/elements/1.1/"/>
    <ds:schemaRef ds:uri="http://purl.org/dc/dcmitype/"/>
    <ds:schemaRef ds:uri="386a9fb6-ab37-4b2e-94f0-03ddfa476312"/>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purl.org/dc/terms/"/>
    <ds:schemaRef ds:uri="db0038b8-21fd-4af7-9b10-785aa770da1a"/>
  </ds:schemaRefs>
</ds:datastoreItem>
</file>

<file path=customXml/itemProps3.xml><?xml version="1.0" encoding="utf-8"?>
<ds:datastoreItem xmlns:ds="http://schemas.openxmlformats.org/officeDocument/2006/customXml" ds:itemID="{977DC397-4345-4E04-8C51-85E0F06035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Narrative FY26</vt:lpstr>
      <vt:lpstr>Budget Summary FY26</vt:lpstr>
      <vt:lpstr>Add-Remove Lines Examples</vt:lpstr>
      <vt:lpstr>Internal Use Only</vt:lpstr>
      <vt:lpstr>'Budget Narrative FY26'!Print_Area</vt:lpstr>
    </vt:vector>
  </TitlesOfParts>
  <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Fanny Rizo</cp:lastModifiedBy>
  <cp:revision/>
  <cp:lastPrinted>2025-08-05T16:31:22Z</cp:lastPrinted>
  <dcterms:created xsi:type="dcterms:W3CDTF">2003-10-07T23:50:25Z</dcterms:created>
  <dcterms:modified xsi:type="dcterms:W3CDTF">2025-08-08T19:45:41Z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0x010100BD061F6AD8D88F4E961FE6247E0894B0</vt:lpwstr>
  </property>
  <property fmtid="{D5CDD505-2E9C-101B-9397-08002B2CF9AE}" pid="4" name="MediaServiceImageTags">
    <vt:lpwstr/>
  </property>
</Properties>
</file>